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<sst xmlns="http://schemas.openxmlformats.org/spreadsheetml/2006/main" count="149" uniqueCount="97">
  <si>
    <t xml:space="preserve">S2</t>
  </si>
  <si>
    <t xml:space="preserve">Poz.</t>
  </si>
  <si>
    <t xml:space="preserve">Nr</t>
  </si>
  <si>
    <t xml:space="preserve">Chip</t>
  </si>
  <si>
    <t xml:space="preserve">Zawodnik</t>
  </si>
  <si>
    <t xml:space="preserve">Klub</t>
  </si>
  <si>
    <t xml:space="preserve">Ilość okrążeń</t>
  </si>
  <si>
    <t xml:space="preserve">Czas ukończenia</t>
  </si>
  <si>
    <t xml:space="preserve">pkt</t>
  </si>
  <si>
    <t xml:space="preserve">Kamil Łyko</t>
  </si>
  <si>
    <t xml:space="preserve">MKS TRYB CZĘSTOCHOWA</t>
  </si>
  <si>
    <t xml:space="preserve">1:31:33.65</t>
  </si>
  <si>
    <t xml:space="preserve">Łukasz Kosior</t>
  </si>
  <si>
    <t xml:space="preserve">KKM Kozienice</t>
  </si>
  <si>
    <t xml:space="preserve">1:30:17.58</t>
  </si>
  <si>
    <t xml:space="preserve">Piotr Suszynśki</t>
  </si>
  <si>
    <t xml:space="preserve">MOTOPOWER KLESZCZÓW</t>
  </si>
  <si>
    <t xml:space="preserve">1:30:20.01</t>
  </si>
  <si>
    <t xml:space="preserve">Bartłomiej Pawłowski</t>
  </si>
  <si>
    <t xml:space="preserve">1:31:12.15</t>
  </si>
  <si>
    <t xml:space="preserve">Przemysław Skrzyniarz</t>
  </si>
  <si>
    <t xml:space="preserve">KM STRYKÓW</t>
  </si>
  <si>
    <t xml:space="preserve">1:32:47.42</t>
  </si>
  <si>
    <t xml:space="preserve">Juliusz Pawełek</t>
  </si>
  <si>
    <t xml:space="preserve">MOTOKLUB OLSZTYN</t>
  </si>
  <si>
    <t xml:space="preserve">1:34:41.80</t>
  </si>
  <si>
    <t xml:space="preserve">Krzysztof Dudek</t>
  </si>
  <si>
    <t xml:space="preserve">1:36:59.94</t>
  </si>
  <si>
    <t xml:space="preserve">S1</t>
  </si>
  <si>
    <t xml:space="preserve">Mateusz Gawlik</t>
  </si>
  <si>
    <t xml:space="preserve">ŁKM ŁOWICZ</t>
  </si>
  <si>
    <t xml:space="preserve">1:31:33.14</t>
  </si>
  <si>
    <t xml:space="preserve">Marcin Wesołowski</t>
  </si>
  <si>
    <t xml:space="preserve">KS REGA MX TEAM</t>
  </si>
  <si>
    <t xml:space="preserve">1:32:14.30</t>
  </si>
  <si>
    <t xml:space="preserve">Damian Tyluś</t>
  </si>
  <si>
    <t xml:space="preserve">1:34:00.84</t>
  </si>
  <si>
    <t xml:space="preserve">Bartosz Mielczarek</t>
  </si>
  <si>
    <t xml:space="preserve">1:30:27.90</t>
  </si>
  <si>
    <t xml:space="preserve">Konrad Skurniewski</t>
  </si>
  <si>
    <t xml:space="preserve">1:31:11.48</t>
  </si>
  <si>
    <t xml:space="preserve">Michał Kaczyk</t>
  </si>
  <si>
    <t xml:space="preserve">1:32:16.95</t>
  </si>
  <si>
    <t xml:space="preserve">Łukasz Trzepizur</t>
  </si>
  <si>
    <t xml:space="preserve">1:37:07.02</t>
  </si>
  <si>
    <t xml:space="preserve">OPEN</t>
  </si>
  <si>
    <t xml:space="preserve">Mariusz Kubat</t>
  </si>
  <si>
    <t xml:space="preserve">1:32:10.56</t>
  </si>
  <si>
    <t xml:space="preserve">Hubert Miśkiewicz</t>
  </si>
  <si>
    <t xml:space="preserve">1:32:16.69</t>
  </si>
  <si>
    <t xml:space="preserve">Damian Kwestarz</t>
  </si>
  <si>
    <t xml:space="preserve">1:30:50.02</t>
  </si>
  <si>
    <t xml:space="preserve">Łukasz Piwowarczyk</t>
  </si>
  <si>
    <t xml:space="preserve">STM MOTO-MAX</t>
  </si>
  <si>
    <t xml:space="preserve">1:31:55.86</t>
  </si>
  <si>
    <t xml:space="preserve">JUNIOR</t>
  </si>
  <si>
    <t xml:space="preserve">Jakub Ludwisiak</t>
  </si>
  <si>
    <t xml:space="preserve">1:31:54.27</t>
  </si>
  <si>
    <t xml:space="preserve">Franciszek Pokusa</t>
  </si>
  <si>
    <t xml:space="preserve">Gadzet MX Team</t>
  </si>
  <si>
    <t xml:space="preserve">1:32:39.02</t>
  </si>
  <si>
    <t xml:space="preserve">Szymon Śmigaj</t>
  </si>
  <si>
    <t xml:space="preserve">1:34:24.82</t>
  </si>
  <si>
    <t xml:space="preserve">Igor Głowadzki</t>
  </si>
  <si>
    <t xml:space="preserve">1:34:25.48</t>
  </si>
  <si>
    <t xml:space="preserve">Jakub Stępień</t>
  </si>
  <si>
    <t xml:space="preserve">1:36:20.21</t>
  </si>
  <si>
    <t xml:space="preserve">Krystian Gebel</t>
  </si>
  <si>
    <t xml:space="preserve">GKM BUCZEK</t>
  </si>
  <si>
    <t xml:space="preserve">1:34:13.24</t>
  </si>
  <si>
    <t xml:space="preserve">Franek Harazin</t>
  </si>
  <si>
    <t xml:space="preserve">SM Panda Racing</t>
  </si>
  <si>
    <t xml:space="preserve">1:34:23.32</t>
  </si>
  <si>
    <t xml:space="preserve">Patryk Skotarek</t>
  </si>
  <si>
    <t xml:space="preserve">1:30:17.28</t>
  </si>
  <si>
    <t xml:space="preserve">Franek Sobala</t>
  </si>
  <si>
    <t xml:space="preserve">ENDURO MSZONA</t>
  </si>
  <si>
    <t xml:space="preserve">1:31:12.74</t>
  </si>
  <si>
    <t xml:space="preserve">MASTER</t>
  </si>
  <si>
    <t xml:space="preserve">Krzysztof Winnicki</t>
  </si>
  <si>
    <t xml:space="preserve">1:34:03.05</t>
  </si>
  <si>
    <t xml:space="preserve">Tomasz Dróżdż</t>
  </si>
  <si>
    <t xml:space="preserve">1:34:24.29</t>
  </si>
  <si>
    <t xml:space="preserve">Robert Krogulski</t>
  </si>
  <si>
    <t xml:space="preserve">1:33:45.08</t>
  </si>
  <si>
    <t xml:space="preserve">Krzysztof Małańczak</t>
  </si>
  <si>
    <t xml:space="preserve">1:35:54.17</t>
  </si>
  <si>
    <t xml:space="preserve">Robert Przybyłowski</t>
  </si>
  <si>
    <t xml:space="preserve">1:32:06.05</t>
  </si>
  <si>
    <t xml:space="preserve">Radosław Zdziarski</t>
  </si>
  <si>
    <t xml:space="preserve">1:32:33.32</t>
  </si>
  <si>
    <t xml:space="preserve">Robert Słonina</t>
  </si>
  <si>
    <t xml:space="preserve">1:33:00.78</t>
  </si>
  <si>
    <t xml:space="preserve">Roman Miłkowski</t>
  </si>
  <si>
    <t xml:space="preserve">1:30:09.70</t>
  </si>
  <si>
    <t xml:space="preserve">Michał Gawlik</t>
  </si>
  <si>
    <t xml:space="preserve">1:31:01.70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</si>
</sst>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zcionka tekstu podstawowego"/>
      <family val="0"/>
      <charset val="238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4"/>
  <sheetViews>
    <sheetView showFormulas="false" showGridLines="true" showRowColHeaders="true" showZeros="true" rightToLeft="false" tabSelected="true" showOutlineSymbols="true" defaultGridColor="true" view="normal" topLeftCell="A22" colorId="64" zoomScale="100" zoomScaleNormal="100" zoomScalePageLayoutView="100" workbookViewId="0">
      <selection pane="topLeft" activeCell="K1" activeCellId="0" sqref="K1"/>
    </sheetView>
  </sheetViews>
  <sheetFormatPr defaultRowHeight="14.25" zeroHeight="false" outlineLevelRow="0" outlineLevelCol="0"/>
  <cols>
    <col collapsed="false" customWidth="true" hidden="false" outlineLevel="0" max="3" min="1" style="0" width="8.61"/>
    <col collapsed="false" customWidth="true" hidden="false" outlineLevel="0" max="4" min="4" style="0" width="20.38"/>
    <col collapsed="false" customWidth="true" hidden="false" outlineLevel="0" max="5" min="5" style="0" width="26.12"/>
    <col collapsed="false" customWidth="true" hidden="false" outlineLevel="0" max="6" min="6" style="0" width="11.62"/>
    <col collapsed="false" customWidth="true" hidden="false" outlineLevel="0" max="7" min="7" style="0" width="15.13"/>
    <col collapsed="false" customWidth="true" hidden="false" outlineLevel="0" max="8" min="8" style="0" width="8.61"/>
    <col collapsed="false" customWidth="true" hidden="true" outlineLevel="0" max="10" min="9" style="0" width="8.61"/>
    <col collapsed="false" customWidth="true" hidden="false" outlineLevel="0" max="1025" min="11" style="0" width="8.61"/>
  </cols>
  <sheetData>
    <row r="1" customFormat="false" ht="15" hidden="false" customHeight="false" outlineLevel="0" collapsed="false">
      <c r="A1" s="1" t="s">
        <v>0</v>
      </c>
    </row>
    <row r="2" customFormat="false" ht="14.2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0" t="s">
        <v>8</v>
      </c>
    </row>
    <row r="3" customFormat="false" ht="13.8" hidden="false" customHeight="false" outlineLevel="0" collapsed="false">
      <c r="A3" s="2" t="n">
        <v>1</v>
      </c>
      <c r="B3" s="2" t="n">
        <v>89</v>
      </c>
      <c r="C3" s="2" t="n">
        <v>41</v>
      </c>
      <c r="D3" s="2" t="s">
        <v>9</v>
      </c>
      <c r="E3" s="2" t="s">
        <v>10</v>
      </c>
      <c r="F3" s="2" t="n">
        <v>15</v>
      </c>
      <c r="G3" s="2" t="s">
        <v>11</v>
      </c>
      <c r="H3" s="3" t="n">
        <f aca="false">25*1.5</f>
        <v>37.5</v>
      </c>
      <c r="I3" s="0" t="n">
        <v>25</v>
      </c>
      <c r="J3" s="0" t="n">
        <v>1.5</v>
      </c>
    </row>
    <row r="4" customFormat="false" ht="13.8" hidden="false" customHeight="false" outlineLevel="0" collapsed="false">
      <c r="A4" s="2" t="n">
        <v>2</v>
      </c>
      <c r="B4" s="2" t="n">
        <v>49</v>
      </c>
      <c r="C4" s="2" t="n">
        <v>25</v>
      </c>
      <c r="D4" s="2" t="s">
        <v>12</v>
      </c>
      <c r="E4" s="2" t="s">
        <v>13</v>
      </c>
      <c r="F4" s="2" t="n">
        <v>14</v>
      </c>
      <c r="G4" s="2" t="s">
        <v>14</v>
      </c>
      <c r="H4" s="3" t="n">
        <f aca="false">22*1.5</f>
        <v>33</v>
      </c>
      <c r="I4" s="0" t="n">
        <v>22</v>
      </c>
      <c r="J4" s="0" t="n">
        <v>1.5</v>
      </c>
    </row>
    <row r="5" customFormat="false" ht="13.8" hidden="false" customHeight="false" outlineLevel="0" collapsed="false">
      <c r="A5" s="2" t="n">
        <v>3</v>
      </c>
      <c r="B5" s="2" t="n">
        <v>315</v>
      </c>
      <c r="C5" s="2" t="n">
        <v>300</v>
      </c>
      <c r="D5" s="2" t="s">
        <v>15</v>
      </c>
      <c r="E5" s="2" t="s">
        <v>16</v>
      </c>
      <c r="F5" s="2" t="n">
        <v>14</v>
      </c>
      <c r="G5" s="2" t="s">
        <v>17</v>
      </c>
      <c r="H5" s="3" t="n">
        <f aca="false">20*1.5</f>
        <v>30</v>
      </c>
      <c r="I5" s="0" t="n">
        <v>20</v>
      </c>
      <c r="J5" s="0" t="n">
        <v>1.5</v>
      </c>
    </row>
    <row r="6" customFormat="false" ht="13.8" hidden="false" customHeight="false" outlineLevel="0" collapsed="false">
      <c r="A6" s="2" t="n">
        <v>4</v>
      </c>
      <c r="B6" s="2" t="n">
        <v>245</v>
      </c>
      <c r="C6" s="2" t="n">
        <v>43</v>
      </c>
      <c r="D6" s="2" t="s">
        <v>18</v>
      </c>
      <c r="E6" s="2" t="s">
        <v>16</v>
      </c>
      <c r="F6" s="2" t="n">
        <v>14</v>
      </c>
      <c r="G6" s="2" t="s">
        <v>19</v>
      </c>
      <c r="H6" s="3" t="n">
        <f aca="false">18*1.5</f>
        <v>27</v>
      </c>
      <c r="I6" s="0" t="n">
        <v>18</v>
      </c>
      <c r="J6" s="0" t="n">
        <v>1.5</v>
      </c>
    </row>
    <row r="7" customFormat="false" ht="13.8" hidden="false" customHeight="false" outlineLevel="0" collapsed="false">
      <c r="A7" s="2" t="n">
        <v>5</v>
      </c>
      <c r="B7" s="2" t="n">
        <v>688</v>
      </c>
      <c r="C7" s="2" t="n">
        <v>47</v>
      </c>
      <c r="D7" s="2" t="s">
        <v>20</v>
      </c>
      <c r="E7" s="2" t="s">
        <v>21</v>
      </c>
      <c r="F7" s="2" t="n">
        <v>13</v>
      </c>
      <c r="G7" s="2" t="s">
        <v>22</v>
      </c>
      <c r="H7" s="3" t="n">
        <f aca="false">I7*J7</f>
        <v>24</v>
      </c>
      <c r="I7" s="0" t="n">
        <v>16</v>
      </c>
      <c r="J7" s="0" t="n">
        <v>1.5</v>
      </c>
    </row>
    <row r="8" customFormat="false" ht="13.8" hidden="false" customHeight="false" outlineLevel="0" collapsed="false">
      <c r="A8" s="2" t="n">
        <v>6</v>
      </c>
      <c r="B8" s="2" t="n">
        <v>370</v>
      </c>
      <c r="C8" s="2" t="n">
        <v>20</v>
      </c>
      <c r="D8" s="2" t="s">
        <v>23</v>
      </c>
      <c r="E8" s="2" t="s">
        <v>24</v>
      </c>
      <c r="F8" s="2" t="n">
        <v>13</v>
      </c>
      <c r="G8" s="2" t="s">
        <v>25</v>
      </c>
      <c r="H8" s="3" t="n">
        <f aca="false">I8*J8</f>
        <v>22.5</v>
      </c>
      <c r="I8" s="0" t="n">
        <v>15</v>
      </c>
      <c r="J8" s="0" t="n">
        <v>1.5</v>
      </c>
    </row>
    <row r="9" customFormat="false" ht="13.8" hidden="false" customHeight="false" outlineLevel="0" collapsed="false">
      <c r="A9" s="2" t="n">
        <v>7</v>
      </c>
      <c r="B9" s="2" t="n">
        <v>223</v>
      </c>
      <c r="C9" s="2" t="n">
        <v>30</v>
      </c>
      <c r="D9" s="2" t="s">
        <v>26</v>
      </c>
      <c r="E9" s="2" t="s">
        <v>16</v>
      </c>
      <c r="F9" s="2" t="n">
        <v>13</v>
      </c>
      <c r="G9" s="2" t="s">
        <v>27</v>
      </c>
      <c r="H9" s="3" t="n">
        <f aca="false">I9*J9</f>
        <v>21</v>
      </c>
      <c r="I9" s="0" t="n">
        <v>14</v>
      </c>
      <c r="J9" s="0" t="n">
        <v>1.5</v>
      </c>
    </row>
    <row r="10" customFormat="false" ht="13.8" hidden="false" customHeight="false" outlineLevel="0" collapsed="false">
      <c r="A10" s="1" t="s">
        <v>28</v>
      </c>
      <c r="H10" s="3"/>
      <c r="I10" s="0" t="n">
        <v>13</v>
      </c>
      <c r="J10" s="0" t="n">
        <v>1.5</v>
      </c>
    </row>
    <row r="11" customFormat="false" ht="13.8" hidden="false" customHeight="false" outlineLevel="0" collapsed="false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  <c r="H11" s="3"/>
      <c r="I11" s="0" t="n">
        <v>12</v>
      </c>
      <c r="J11" s="0" t="n">
        <v>1.5</v>
      </c>
    </row>
    <row r="12" customFormat="false" ht="13.8" hidden="false" customHeight="false" outlineLevel="0" collapsed="false">
      <c r="A12" s="2" t="n">
        <v>1</v>
      </c>
      <c r="B12" s="2" t="n">
        <v>1</v>
      </c>
      <c r="C12" s="2" t="n">
        <v>60</v>
      </c>
      <c r="D12" s="2" t="s">
        <v>29</v>
      </c>
      <c r="E12" s="2" t="s">
        <v>30</v>
      </c>
      <c r="F12" s="2" t="n">
        <v>15</v>
      </c>
      <c r="G12" s="2" t="s">
        <v>31</v>
      </c>
      <c r="H12" s="3" t="n">
        <f aca="false">25*1.5</f>
        <v>37.5</v>
      </c>
      <c r="I12" s="0" t="n">
        <v>25</v>
      </c>
      <c r="J12" s="0" t="n">
        <v>1.5</v>
      </c>
    </row>
    <row r="13" customFormat="false" ht="13.8" hidden="false" customHeight="false" outlineLevel="0" collapsed="false">
      <c r="A13" s="2" t="n">
        <v>2</v>
      </c>
      <c r="B13" s="2" t="n">
        <v>919</v>
      </c>
      <c r="C13" s="2" t="n">
        <v>58</v>
      </c>
      <c r="D13" s="2" t="s">
        <v>32</v>
      </c>
      <c r="E13" s="2" t="s">
        <v>33</v>
      </c>
      <c r="F13" s="2" t="n">
        <v>15</v>
      </c>
      <c r="G13" s="2" t="s">
        <v>34</v>
      </c>
      <c r="H13" s="3" t="n">
        <f aca="false">22*1.5</f>
        <v>33</v>
      </c>
      <c r="I13" s="0" t="n">
        <v>22</v>
      </c>
      <c r="J13" s="0" t="n">
        <v>1.5</v>
      </c>
    </row>
    <row r="14" customFormat="false" ht="13.8" hidden="false" customHeight="false" outlineLevel="0" collapsed="false">
      <c r="A14" s="2" t="n">
        <v>3</v>
      </c>
      <c r="B14" s="2" t="n">
        <v>94</v>
      </c>
      <c r="C14" s="2" t="n">
        <v>45</v>
      </c>
      <c r="D14" s="2" t="s">
        <v>35</v>
      </c>
      <c r="E14" s="2" t="s">
        <v>16</v>
      </c>
      <c r="F14" s="2" t="n">
        <v>15</v>
      </c>
      <c r="G14" s="2" t="s">
        <v>36</v>
      </c>
      <c r="H14" s="3" t="n">
        <f aca="false">20*1.5</f>
        <v>30</v>
      </c>
      <c r="I14" s="0" t="n">
        <v>20</v>
      </c>
      <c r="J14" s="0" t="n">
        <v>1.5</v>
      </c>
    </row>
    <row r="15" customFormat="false" ht="13.8" hidden="false" customHeight="false" outlineLevel="0" collapsed="false">
      <c r="A15" s="2" t="n">
        <v>4</v>
      </c>
      <c r="B15" s="2" t="n">
        <v>12</v>
      </c>
      <c r="C15" s="2" t="n">
        <v>53</v>
      </c>
      <c r="D15" s="2" t="s">
        <v>37</v>
      </c>
      <c r="E15" s="2" t="s">
        <v>16</v>
      </c>
      <c r="F15" s="2" t="n">
        <v>14</v>
      </c>
      <c r="G15" s="2" t="s">
        <v>38</v>
      </c>
      <c r="H15" s="3" t="n">
        <f aca="false">18*1.5</f>
        <v>27</v>
      </c>
      <c r="I15" s="0" t="n">
        <v>18</v>
      </c>
      <c r="J15" s="0" t="n">
        <v>1.5</v>
      </c>
    </row>
    <row r="16" customFormat="false" ht="13.8" hidden="false" customHeight="false" outlineLevel="0" collapsed="false">
      <c r="A16" s="2" t="n">
        <v>5</v>
      </c>
      <c r="B16" s="2" t="n">
        <v>417</v>
      </c>
      <c r="C16" s="2" t="n">
        <v>26</v>
      </c>
      <c r="D16" s="2" t="s">
        <v>39</v>
      </c>
      <c r="E16" s="2" t="s">
        <v>10</v>
      </c>
      <c r="F16" s="2" t="n">
        <v>14</v>
      </c>
      <c r="G16" s="2" t="s">
        <v>40</v>
      </c>
      <c r="H16" s="3" t="n">
        <f aca="false">I16*J16</f>
        <v>24</v>
      </c>
      <c r="I16" s="0" t="n">
        <v>16</v>
      </c>
      <c r="J16" s="0" t="n">
        <v>1.5</v>
      </c>
    </row>
    <row r="17" customFormat="false" ht="13.8" hidden="false" customHeight="false" outlineLevel="0" collapsed="false">
      <c r="A17" s="2" t="n">
        <v>6</v>
      </c>
      <c r="B17" s="2" t="n">
        <v>519</v>
      </c>
      <c r="C17" s="2" t="n">
        <v>42</v>
      </c>
      <c r="D17" s="2" t="s">
        <v>41</v>
      </c>
      <c r="E17" s="2" t="s">
        <v>16</v>
      </c>
      <c r="F17" s="2" t="n">
        <v>14</v>
      </c>
      <c r="G17" s="2" t="s">
        <v>42</v>
      </c>
      <c r="H17" s="3" t="n">
        <f aca="false">I17*J17</f>
        <v>22.5</v>
      </c>
      <c r="I17" s="0" t="n">
        <v>15</v>
      </c>
      <c r="J17" s="0" t="n">
        <v>1.5</v>
      </c>
    </row>
    <row r="18" customFormat="false" ht="13.8" hidden="false" customHeight="false" outlineLevel="0" collapsed="false">
      <c r="A18" s="2" t="n">
        <v>7</v>
      </c>
      <c r="B18" s="2" t="n">
        <v>497</v>
      </c>
      <c r="C18" s="2" t="n">
        <v>69</v>
      </c>
      <c r="D18" s="2" t="s">
        <v>43</v>
      </c>
      <c r="E18" s="2" t="s">
        <v>10</v>
      </c>
      <c r="F18" s="2" t="n">
        <v>13</v>
      </c>
      <c r="G18" s="2" t="s">
        <v>44</v>
      </c>
      <c r="H18" s="3" t="n">
        <f aca="false">I18*J18</f>
        <v>21</v>
      </c>
      <c r="I18" s="0" t="n">
        <v>14</v>
      </c>
      <c r="J18" s="0" t="n">
        <v>1.5</v>
      </c>
    </row>
    <row r="19" customFormat="false" ht="13.8" hidden="false" customHeight="false" outlineLevel="0" collapsed="false">
      <c r="A19" s="1" t="s">
        <v>45</v>
      </c>
      <c r="H19" s="3"/>
      <c r="I19" s="0" t="n">
        <v>13</v>
      </c>
      <c r="J19" s="0" t="n">
        <v>1.5</v>
      </c>
    </row>
    <row r="20" customFormat="false" ht="13.8" hidden="false" customHeight="false" outlineLevel="0" collapsed="false">
      <c r="A20" s="2" t="s">
        <v>1</v>
      </c>
      <c r="B20" s="2" t="s">
        <v>2</v>
      </c>
      <c r="C20" s="2" t="s">
        <v>3</v>
      </c>
      <c r="D20" s="2" t="s">
        <v>4</v>
      </c>
      <c r="E20" s="2" t="s">
        <v>5</v>
      </c>
      <c r="F20" s="2" t="s">
        <v>6</v>
      </c>
      <c r="G20" s="2" t="s">
        <v>7</v>
      </c>
      <c r="H20" s="3"/>
      <c r="I20" s="0" t="n">
        <v>12</v>
      </c>
      <c r="J20" s="0" t="n">
        <v>1.5</v>
      </c>
    </row>
    <row r="21" customFormat="false" ht="13.8" hidden="false" customHeight="false" outlineLevel="0" collapsed="false">
      <c r="A21" s="2" t="n">
        <v>1</v>
      </c>
      <c r="B21" s="2" t="n">
        <v>897</v>
      </c>
      <c r="C21" s="2" t="n">
        <v>50</v>
      </c>
      <c r="D21" s="2" t="s">
        <v>46</v>
      </c>
      <c r="E21" s="2" t="s">
        <v>16</v>
      </c>
      <c r="F21" s="2" t="n">
        <v>16</v>
      </c>
      <c r="G21" s="2" t="s">
        <v>47</v>
      </c>
      <c r="H21" s="3" t="n">
        <f aca="false">25*1.5</f>
        <v>37.5</v>
      </c>
      <c r="I21" s="0" t="n">
        <v>25</v>
      </c>
      <c r="J21" s="0" t="n">
        <v>1.5</v>
      </c>
    </row>
    <row r="22" customFormat="false" ht="13.8" hidden="false" customHeight="false" outlineLevel="0" collapsed="false">
      <c r="A22" s="2" t="n">
        <v>2</v>
      </c>
      <c r="B22" s="2" t="n">
        <v>219</v>
      </c>
      <c r="C22" s="2" t="n">
        <v>24</v>
      </c>
      <c r="D22" s="2" t="s">
        <v>48</v>
      </c>
      <c r="E22" s="2" t="s">
        <v>21</v>
      </c>
      <c r="F22" s="2" t="n">
        <v>16</v>
      </c>
      <c r="G22" s="2" t="s">
        <v>49</v>
      </c>
      <c r="H22" s="3" t="n">
        <f aca="false">22*1.5</f>
        <v>33</v>
      </c>
      <c r="I22" s="0" t="n">
        <v>22</v>
      </c>
      <c r="J22" s="0" t="n">
        <v>1.5</v>
      </c>
    </row>
    <row r="23" customFormat="false" ht="13.8" hidden="false" customHeight="false" outlineLevel="0" collapsed="false">
      <c r="A23" s="2" t="n">
        <v>3</v>
      </c>
      <c r="B23" s="2" t="n">
        <v>203</v>
      </c>
      <c r="C23" s="2" t="n">
        <v>23</v>
      </c>
      <c r="D23" s="2" t="s">
        <v>50</v>
      </c>
      <c r="E23" s="2" t="s">
        <v>21</v>
      </c>
      <c r="F23" s="2" t="n">
        <v>15</v>
      </c>
      <c r="G23" s="2" t="s">
        <v>51</v>
      </c>
      <c r="H23" s="3" t="n">
        <f aca="false">20*1.5</f>
        <v>30</v>
      </c>
      <c r="I23" s="0" t="n">
        <v>20</v>
      </c>
      <c r="J23" s="0" t="n">
        <v>1.5</v>
      </c>
    </row>
    <row r="24" customFormat="false" ht="13.8" hidden="false" customHeight="false" outlineLevel="0" collapsed="false">
      <c r="A24" s="2" t="n">
        <v>4</v>
      </c>
      <c r="B24" s="2" t="n">
        <v>299</v>
      </c>
      <c r="C24" s="2" t="n">
        <v>55</v>
      </c>
      <c r="D24" s="2" t="s">
        <v>52</v>
      </c>
      <c r="E24" s="2" t="s">
        <v>53</v>
      </c>
      <c r="F24" s="2" t="n">
        <v>15</v>
      </c>
      <c r="G24" s="2" t="s">
        <v>54</v>
      </c>
      <c r="H24" s="3" t="n">
        <f aca="false">18*1.5</f>
        <v>27</v>
      </c>
      <c r="I24" s="0" t="n">
        <v>18</v>
      </c>
      <c r="J24" s="0" t="n">
        <v>1.5</v>
      </c>
    </row>
    <row r="25" customFormat="false" ht="13.8" hidden="false" customHeight="false" outlineLevel="0" collapsed="false">
      <c r="A25" s="1" t="s">
        <v>55</v>
      </c>
      <c r="H25" s="3"/>
      <c r="I25" s="0" t="n">
        <v>16</v>
      </c>
      <c r="J25" s="0" t="n">
        <v>1.5</v>
      </c>
    </row>
    <row r="26" customFormat="false" ht="13.8" hidden="false" customHeight="false" outlineLevel="0" collapsed="false">
      <c r="A26" s="2" t="s">
        <v>1</v>
      </c>
      <c r="B26" s="2" t="s">
        <v>2</v>
      </c>
      <c r="C26" s="2" t="s">
        <v>3</v>
      </c>
      <c r="D26" s="2" t="s">
        <v>4</v>
      </c>
      <c r="E26" s="2" t="s">
        <v>5</v>
      </c>
      <c r="F26" s="2" t="s">
        <v>6</v>
      </c>
      <c r="G26" s="2" t="s">
        <v>7</v>
      </c>
      <c r="H26" s="3"/>
      <c r="I26" s="0" t="n">
        <v>15</v>
      </c>
      <c r="J26" s="0" t="n">
        <v>1.5</v>
      </c>
    </row>
    <row r="27" customFormat="false" ht="13.8" hidden="false" customHeight="false" outlineLevel="0" collapsed="false">
      <c r="A27" s="2" t="n">
        <v>1</v>
      </c>
      <c r="B27" s="2" t="n">
        <v>12</v>
      </c>
      <c r="C27" s="2" t="n">
        <v>52</v>
      </c>
      <c r="D27" s="2" t="s">
        <v>56</v>
      </c>
      <c r="E27" s="2" t="s">
        <v>16</v>
      </c>
      <c r="F27" s="2" t="n">
        <v>15</v>
      </c>
      <c r="G27" s="2" t="s">
        <v>57</v>
      </c>
      <c r="H27" s="3" t="n">
        <f aca="false">25*1.5</f>
        <v>37.5</v>
      </c>
      <c r="I27" s="0" t="n">
        <v>25</v>
      </c>
      <c r="J27" s="0" t="n">
        <v>1.5</v>
      </c>
    </row>
    <row r="28" customFormat="false" ht="13.8" hidden="false" customHeight="false" outlineLevel="0" collapsed="false">
      <c r="A28" s="2" t="n">
        <v>2</v>
      </c>
      <c r="B28" s="2" t="n">
        <v>38</v>
      </c>
      <c r="C28" s="2" t="n">
        <v>10</v>
      </c>
      <c r="D28" s="2" t="s">
        <v>58</v>
      </c>
      <c r="E28" s="2" t="s">
        <v>59</v>
      </c>
      <c r="F28" s="2" t="n">
        <v>15</v>
      </c>
      <c r="G28" s="2" t="s">
        <v>60</v>
      </c>
      <c r="H28" s="3" t="n">
        <f aca="false">22*1.5</f>
        <v>33</v>
      </c>
      <c r="I28" s="0" t="n">
        <v>22</v>
      </c>
      <c r="J28" s="0" t="n">
        <v>1.5</v>
      </c>
    </row>
    <row r="29" customFormat="false" ht="13.8" hidden="false" customHeight="false" outlineLevel="0" collapsed="false">
      <c r="A29" s="2" t="n">
        <v>3</v>
      </c>
      <c r="B29" s="2" t="n">
        <v>656</v>
      </c>
      <c r="C29" s="2" t="n">
        <v>44</v>
      </c>
      <c r="D29" s="2" t="s">
        <v>61</v>
      </c>
      <c r="E29" s="2" t="s">
        <v>16</v>
      </c>
      <c r="F29" s="2" t="n">
        <v>15</v>
      </c>
      <c r="G29" s="2" t="s">
        <v>62</v>
      </c>
      <c r="H29" s="3" t="n">
        <f aca="false">20*1.5</f>
        <v>30</v>
      </c>
      <c r="I29" s="0" t="n">
        <v>20</v>
      </c>
      <c r="J29" s="0" t="n">
        <v>1.5</v>
      </c>
    </row>
    <row r="30" customFormat="false" ht="13.8" hidden="false" customHeight="false" outlineLevel="0" collapsed="false">
      <c r="A30" s="2" t="n">
        <v>4</v>
      </c>
      <c r="B30" s="2" t="n">
        <v>34</v>
      </c>
      <c r="C30" s="2" t="n">
        <v>6</v>
      </c>
      <c r="D30" s="2" t="s">
        <v>63</v>
      </c>
      <c r="E30" s="2" t="s">
        <v>59</v>
      </c>
      <c r="F30" s="2" t="n">
        <v>15</v>
      </c>
      <c r="G30" s="2" t="s">
        <v>64</v>
      </c>
      <c r="H30" s="3" t="n">
        <f aca="false">18*1.5</f>
        <v>27</v>
      </c>
      <c r="I30" s="0" t="n">
        <v>18</v>
      </c>
      <c r="J30" s="0" t="n">
        <v>1.5</v>
      </c>
    </row>
    <row r="31" customFormat="false" ht="13.8" hidden="false" customHeight="false" outlineLevel="0" collapsed="false">
      <c r="A31" s="2" t="n">
        <v>5</v>
      </c>
      <c r="B31" s="2" t="n">
        <v>446</v>
      </c>
      <c r="C31" s="2" t="n">
        <v>46</v>
      </c>
      <c r="D31" s="2" t="s">
        <v>65</v>
      </c>
      <c r="E31" s="2" t="s">
        <v>16</v>
      </c>
      <c r="F31" s="2" t="n">
        <v>15</v>
      </c>
      <c r="G31" s="2" t="s">
        <v>66</v>
      </c>
      <c r="H31" s="3" t="n">
        <f aca="false">I31*J31</f>
        <v>24</v>
      </c>
      <c r="I31" s="0" t="n">
        <v>16</v>
      </c>
      <c r="J31" s="0" t="n">
        <v>1.5</v>
      </c>
    </row>
    <row r="32" customFormat="false" ht="13.8" hidden="false" customHeight="false" outlineLevel="0" collapsed="false">
      <c r="A32" s="2" t="n">
        <v>6</v>
      </c>
      <c r="B32" s="2" t="n">
        <v>14</v>
      </c>
      <c r="C32" s="2" t="n">
        <v>22</v>
      </c>
      <c r="D32" s="2" t="s">
        <v>67</v>
      </c>
      <c r="E32" s="2" t="s">
        <v>68</v>
      </c>
      <c r="F32" s="2" t="n">
        <v>14</v>
      </c>
      <c r="G32" s="2" t="s">
        <v>69</v>
      </c>
      <c r="H32" s="3" t="n">
        <f aca="false">I32*J32</f>
        <v>22.5</v>
      </c>
      <c r="I32" s="0" t="n">
        <v>15</v>
      </c>
      <c r="J32" s="0" t="n">
        <v>1.5</v>
      </c>
    </row>
    <row r="33" customFormat="false" ht="13.8" hidden="false" customHeight="false" outlineLevel="0" collapsed="false">
      <c r="A33" s="2" t="n">
        <v>7</v>
      </c>
      <c r="B33" s="2" t="n">
        <v>13</v>
      </c>
      <c r="C33" s="2" t="n">
        <v>7</v>
      </c>
      <c r="D33" s="2" t="s">
        <v>70</v>
      </c>
      <c r="E33" s="2" t="s">
        <v>71</v>
      </c>
      <c r="F33" s="2" t="n">
        <v>14</v>
      </c>
      <c r="G33" s="2" t="s">
        <v>72</v>
      </c>
      <c r="H33" s="3" t="n">
        <f aca="false">I33*J33</f>
        <v>21</v>
      </c>
      <c r="I33" s="0" t="n">
        <v>14</v>
      </c>
      <c r="J33" s="0" t="n">
        <v>1.5</v>
      </c>
    </row>
    <row r="34" customFormat="false" ht="13.8" hidden="false" customHeight="false" outlineLevel="0" collapsed="false">
      <c r="A34" s="2" t="n">
        <v>8</v>
      </c>
      <c r="B34" s="2" t="n">
        <v>18</v>
      </c>
      <c r="C34" s="2" t="n">
        <v>8</v>
      </c>
      <c r="D34" s="2" t="s">
        <v>73</v>
      </c>
      <c r="E34" s="2" t="s">
        <v>21</v>
      </c>
      <c r="F34" s="2" t="n">
        <v>13</v>
      </c>
      <c r="G34" s="2" t="s">
        <v>74</v>
      </c>
      <c r="H34" s="3" t="n">
        <f aca="false">I34*J34</f>
        <v>19.5</v>
      </c>
      <c r="I34" s="0" t="n">
        <v>13</v>
      </c>
      <c r="J34" s="0" t="n">
        <v>1.5</v>
      </c>
    </row>
    <row r="35" customFormat="false" ht="13.8" hidden="false" customHeight="false" outlineLevel="0" collapsed="false">
      <c r="A35" s="2" t="n">
        <v>9</v>
      </c>
      <c r="B35" s="2" t="n">
        <v>931</v>
      </c>
      <c r="C35" s="2" t="n">
        <v>38</v>
      </c>
      <c r="D35" s="2" t="s">
        <v>75</v>
      </c>
      <c r="E35" s="2" t="s">
        <v>76</v>
      </c>
      <c r="F35" s="2" t="n">
        <v>13</v>
      </c>
      <c r="G35" s="2" t="s">
        <v>77</v>
      </c>
      <c r="H35" s="3" t="n">
        <f aca="false">I35*J35</f>
        <v>18</v>
      </c>
      <c r="I35" s="0" t="n">
        <v>12</v>
      </c>
      <c r="J35" s="0" t="n">
        <v>1.5</v>
      </c>
    </row>
    <row r="36" customFormat="false" ht="13.8" hidden="false" customHeight="false" outlineLevel="0" collapsed="false">
      <c r="A36" s="1" t="s">
        <v>78</v>
      </c>
      <c r="H36" s="3"/>
      <c r="I36" s="0" t="n">
        <v>11</v>
      </c>
      <c r="J36" s="0" t="n">
        <v>1.5</v>
      </c>
    </row>
    <row r="37" customFormat="false" ht="13.8" hidden="false" customHeight="false" outlineLevel="0" collapsed="false">
      <c r="A37" s="2" t="s">
        <v>1</v>
      </c>
      <c r="B37" s="2" t="s">
        <v>2</v>
      </c>
      <c r="C37" s="2" t="s">
        <v>3</v>
      </c>
      <c r="D37" s="2" t="s">
        <v>4</v>
      </c>
      <c r="E37" s="2" t="s">
        <v>5</v>
      </c>
      <c r="F37" s="2" t="s">
        <v>6</v>
      </c>
      <c r="G37" s="2" t="s">
        <v>7</v>
      </c>
      <c r="H37" s="3"/>
      <c r="I37" s="0" t="n">
        <v>10</v>
      </c>
      <c r="J37" s="0" t="n">
        <v>1.5</v>
      </c>
    </row>
    <row r="38" customFormat="false" ht="13.8" hidden="false" customHeight="false" outlineLevel="0" collapsed="false">
      <c r="A38" s="2" t="n">
        <v>1</v>
      </c>
      <c r="B38" s="2" t="n">
        <v>723</v>
      </c>
      <c r="C38" s="2" t="n">
        <v>21</v>
      </c>
      <c r="D38" s="2" t="s">
        <v>79</v>
      </c>
      <c r="E38" s="2" t="s">
        <v>16</v>
      </c>
      <c r="F38" s="2" t="n">
        <v>15</v>
      </c>
      <c r="G38" s="2" t="s">
        <v>80</v>
      </c>
      <c r="H38" s="3" t="n">
        <f aca="false">25*1.5</f>
        <v>37.5</v>
      </c>
      <c r="I38" s="0" t="n">
        <v>25</v>
      </c>
      <c r="J38" s="0" t="n">
        <v>1.5</v>
      </c>
    </row>
    <row r="39" customFormat="false" ht="13.8" hidden="false" customHeight="false" outlineLevel="0" collapsed="false">
      <c r="A39" s="2" t="n">
        <v>2</v>
      </c>
      <c r="B39" s="2" t="n">
        <v>153</v>
      </c>
      <c r="C39" s="2" t="n">
        <v>72</v>
      </c>
      <c r="D39" s="2" t="s">
        <v>81</v>
      </c>
      <c r="E39" s="2" t="s">
        <v>10</v>
      </c>
      <c r="F39" s="2" t="n">
        <v>15</v>
      </c>
      <c r="G39" s="2" t="s">
        <v>82</v>
      </c>
      <c r="H39" s="3" t="n">
        <f aca="false">22*1.5</f>
        <v>33</v>
      </c>
      <c r="I39" s="0" t="n">
        <v>22</v>
      </c>
      <c r="J39" s="0" t="n">
        <v>1.5</v>
      </c>
    </row>
    <row r="40" customFormat="false" ht="13.8" hidden="false" customHeight="false" outlineLevel="0" collapsed="false">
      <c r="A40" s="2" t="n">
        <v>3</v>
      </c>
      <c r="B40" s="2" t="n">
        <v>711</v>
      </c>
      <c r="C40" s="2" t="n">
        <v>51</v>
      </c>
      <c r="D40" s="2" t="s">
        <v>83</v>
      </c>
      <c r="E40" s="2" t="s">
        <v>16</v>
      </c>
      <c r="F40" s="2" t="n">
        <v>14</v>
      </c>
      <c r="G40" s="2" t="s">
        <v>84</v>
      </c>
      <c r="H40" s="3" t="n">
        <f aca="false">20*1.5</f>
        <v>30</v>
      </c>
      <c r="I40" s="0" t="n">
        <v>20</v>
      </c>
      <c r="J40" s="0" t="n">
        <v>1.5</v>
      </c>
    </row>
    <row r="41" customFormat="false" ht="13.8" hidden="false" customHeight="false" outlineLevel="0" collapsed="false">
      <c r="A41" s="2" t="n">
        <v>4</v>
      </c>
      <c r="B41" s="2" t="n">
        <v>99</v>
      </c>
      <c r="C41" s="2" t="n">
        <v>32</v>
      </c>
      <c r="D41" s="2" t="s">
        <v>85</v>
      </c>
      <c r="E41" s="2" t="s">
        <v>16</v>
      </c>
      <c r="F41" s="2" t="n">
        <v>14</v>
      </c>
      <c r="G41" s="2" t="s">
        <v>86</v>
      </c>
      <c r="H41" s="3" t="n">
        <f aca="false">18*1.5</f>
        <v>27</v>
      </c>
      <c r="I41" s="0" t="n">
        <v>18</v>
      </c>
      <c r="J41" s="0" t="n">
        <v>1.5</v>
      </c>
    </row>
    <row r="42" customFormat="false" ht="13.8" hidden="false" customHeight="false" outlineLevel="0" collapsed="false">
      <c r="A42" s="2" t="n">
        <v>5</v>
      </c>
      <c r="B42" s="2" t="n">
        <v>423</v>
      </c>
      <c r="C42" s="2" t="n">
        <v>36</v>
      </c>
      <c r="D42" s="2" t="s">
        <v>87</v>
      </c>
      <c r="E42" s="2" t="s">
        <v>59</v>
      </c>
      <c r="F42" s="2" t="n">
        <v>13</v>
      </c>
      <c r="G42" s="2" t="s">
        <v>88</v>
      </c>
      <c r="H42" s="3" t="n">
        <f aca="false">I42*J42</f>
        <v>24</v>
      </c>
      <c r="I42" s="0" t="n">
        <v>16</v>
      </c>
      <c r="J42" s="0" t="n">
        <v>1.5</v>
      </c>
    </row>
    <row r="43" customFormat="false" ht="13.8" hidden="false" customHeight="false" outlineLevel="0" collapsed="false">
      <c r="A43" s="2" t="n">
        <v>6</v>
      </c>
      <c r="B43" s="2" t="n">
        <v>462</v>
      </c>
      <c r="C43" s="2" t="n">
        <v>27</v>
      </c>
      <c r="D43" s="2" t="s">
        <v>89</v>
      </c>
      <c r="E43" s="2" t="s">
        <v>21</v>
      </c>
      <c r="F43" s="2" t="n">
        <v>13</v>
      </c>
      <c r="G43" s="2" t="s">
        <v>90</v>
      </c>
      <c r="H43" s="3" t="n">
        <f aca="false">I43*J43</f>
        <v>22.5</v>
      </c>
      <c r="I43" s="0" t="n">
        <v>15</v>
      </c>
      <c r="J43" s="0" t="n">
        <v>1.5</v>
      </c>
    </row>
    <row r="44" customFormat="false" ht="13.8" hidden="false" customHeight="false" outlineLevel="0" collapsed="false">
      <c r="A44" s="2" t="n">
        <v>7</v>
      </c>
      <c r="B44" s="2" t="n">
        <v>133</v>
      </c>
      <c r="C44" s="2" t="n">
        <v>77</v>
      </c>
      <c r="D44" s="2" t="s">
        <v>91</v>
      </c>
      <c r="E44" s="2" t="s">
        <v>10</v>
      </c>
      <c r="F44" s="2" t="n">
        <v>13</v>
      </c>
      <c r="G44" s="2" t="s">
        <v>92</v>
      </c>
      <c r="H44" s="3" t="n">
        <f aca="false">I44*J44</f>
        <v>21</v>
      </c>
      <c r="I44" s="0" t="n">
        <v>14</v>
      </c>
      <c r="J44" s="0" t="n">
        <v>1.5</v>
      </c>
    </row>
    <row r="45" customFormat="false" ht="13.8" hidden="false" customHeight="false" outlineLevel="0" collapsed="false">
      <c r="A45" s="2" t="n">
        <v>8</v>
      </c>
      <c r="B45" s="2" t="n">
        <v>273</v>
      </c>
      <c r="C45" s="2" t="n">
        <v>39</v>
      </c>
      <c r="D45" s="2" t="s">
        <v>93</v>
      </c>
      <c r="E45" s="2" t="s">
        <v>10</v>
      </c>
      <c r="F45" s="2" t="n">
        <v>12</v>
      </c>
      <c r="G45" s="2" t="s">
        <v>94</v>
      </c>
      <c r="H45" s="3" t="n">
        <f aca="false">I45*J45</f>
        <v>19.5</v>
      </c>
      <c r="I45" s="0" t="n">
        <v>13</v>
      </c>
      <c r="J45" s="0" t="n">
        <v>1.5</v>
      </c>
    </row>
    <row r="46" customFormat="false" ht="13.8" hidden="false" customHeight="false" outlineLevel="0" collapsed="false">
      <c r="A46" s="2" t="n">
        <v>9</v>
      </c>
      <c r="B46" s="2" t="n">
        <v>193</v>
      </c>
      <c r="C46" s="2" t="n">
        <v>56</v>
      </c>
      <c r="D46" s="2" t="s">
        <v>95</v>
      </c>
      <c r="E46" s="2" t="s">
        <v>30</v>
      </c>
      <c r="F46" s="2" t="n">
        <v>11</v>
      </c>
      <c r="G46" s="2" t="s">
        <v>96</v>
      </c>
      <c r="H46" s="3" t="n">
        <f aca="false">I46*J46</f>
        <v>18</v>
      </c>
      <c r="I46" s="0" t="n">
        <v>12</v>
      </c>
      <c r="J46" s="0" t="n">
        <v>1.5</v>
      </c>
    </row>
    <row r="47" customFormat="false" ht="13.8" hidden="false" customHeight="false" outlineLevel="0" collapsed="false">
      <c r="H47" s="4"/>
    </row>
    <row r="48" customFormat="false" ht="13.8" hidden="false" customHeight="false" outlineLevel="0" collapsed="false">
      <c r="H48" s="4"/>
    </row>
    <row r="49" customFormat="false" ht="13.8" hidden="false" customHeight="false" outlineLevel="0" collapsed="false">
      <c r="H49" s="4"/>
    </row>
    <row r="50" customFormat="false" ht="13.8" hidden="false" customHeight="false" outlineLevel="0" collapsed="false">
      <c r="H50" s="4"/>
    </row>
    <row r="51" customFormat="false" ht="13.8" hidden="false" customHeight="false" outlineLevel="0" collapsed="false">
      <c r="H51" s="4"/>
    </row>
    <row r="52" customFormat="false" ht="13.8" hidden="false" customHeight="false" outlineLevel="0" collapsed="false">
      <c r="H52" s="4"/>
    </row>
    <row r="53" customFormat="false" ht="13.8" hidden="false" customHeight="false" outlineLevel="0" collapsed="false">
      <c r="H53" s="4"/>
    </row>
    <row r="54" customFormat="false" ht="13.8" hidden="false" customHeight="false" outlineLevel="0" collapsed="false">
      <c r="H54" s="4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2023-10-15T13:17:53Z</dcterms:created>
  <dc:creator>Panasonic</dc:creator>
  <dc:description/>
  <dc:language>pl-PL</dc:language>
  <cp:lastModifiedBy/>
  <cp:lastPrinted>2023-10-15T13:17:39Z</cp:lastPrinted>
  <dcterms:modified xsi:type="dcterms:W3CDTF">2023-10-15T20:59:55Z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