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7"/>
  <c r="C7"/>
  <c r="D7"/>
  <c r="B9"/>
  <c r="C9"/>
  <c r="D9"/>
  <c r="B6"/>
  <c r="C6"/>
  <c r="D6"/>
  <c r="B10"/>
  <c r="C10"/>
  <c r="D10"/>
  <c r="B8"/>
  <c r="C8"/>
  <c r="D8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F7"/>
  <c r="G7"/>
  <c r="E9"/>
  <c r="F9"/>
  <c r="G9"/>
  <c r="E6"/>
  <c r="F6"/>
  <c r="G6"/>
  <c r="E10"/>
  <c r="F10"/>
  <c r="G10"/>
  <c r="E8"/>
  <c r="F8"/>
  <c r="G8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8"/>
  <c r="H6"/>
  <c r="H7"/>
  <c r="H3"/>
  <c r="H17"/>
  <c r="H15"/>
  <c r="H13"/>
  <c r="H11"/>
  <c r="H10"/>
  <c r="H9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<sst xmlns="http://schemas.openxmlformats.org/spreadsheetml/2006/main" count="84" uniqueCount="43">
  <si>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</si>
  <si>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</si>
  <si>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</si>
  <si>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</si>
  <si>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</si>
  <si>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</si>
  <si>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</si>
  <si>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</si>
  <si>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</si>
  <si>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</si>
  <si>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</si>
  <si>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</si>
  <si>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</si>
  <si>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</si>
  <si>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</si>
  <si>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</si>
  <si>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Jan Śliwa</t>
  </si>
  <si>
    <t>nz</t>
  </si>
  <si>
    <t>10:30.58</t>
  </si>
  <si>
    <t>Nikodem Czech</t>
  </si>
  <si>
    <t>NZ</t>
  </si>
  <si>
    <t>10:56.30</t>
  </si>
  <si>
    <t>Franek Błatoń</t>
  </si>
  <si>
    <t>10:08.22</t>
  </si>
  <si>
    <t>Amelia Bukowska</t>
  </si>
  <si>
    <t>11:59.72</t>
  </si>
  <si>
    <t>Dominika Czyrnia</t>
  </si>
  <si>
    <t>10:16.86</t>
  </si>
  <si>
    <t>Tymoteusz Sztefek</t>
  </si>
  <si>
    <t>10:31.86</t>
  </si>
  <si>
    <t>Filip Błatoń</t>
  </si>
  <si>
    <t>12:24.22</t>
  </si>
  <si>
    <t>Anna Dziedzic</t>
  </si>
  <si>
    <t>02:19.96</t>
  </si>
  <si>
    <t>10:27.12</t>
  </si>
  <si>
    <t>10:34.25</t>
  </si>
  <si>
    <t>10:49.04</t>
  </si>
  <si>
    <t>10:53.05</t>
  </si>
  <si>
    <t>11:53.65</t>
  </si>
  <si>
    <t>10:41.90</t>
  </si>
  <si>
    <t>10:46.36</t>
  </si>
  <si>
    <t>11:13.44</t>
  </si>
  <si>
    <t>GENERALKA MINI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</si>
</sst>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0" sqref="A1:H10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42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2</v>
      </c>
      <c r="C3" s="9">
        <f>RACE1!C3</f>
        <v>2</v>
      </c>
      <c r="D3" s="9" t="str">
        <f>RACE1!D3</f>
        <v>Jan Śliwa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 t="shared" ref="H3:H42" si="0">SUM(E3:G3)</f>
        <v>50</v>
      </c>
    </row>
    <row r="4" spans="1:8">
      <c r="A4" s="3">
        <v>2</v>
      </c>
      <c r="B4" s="9">
        <f>RACE1!B4</f>
        <v>19</v>
      </c>
      <c r="C4" s="9">
        <f>RACE1!C4</f>
        <v>19</v>
      </c>
      <c r="D4" s="9" t="str">
        <f>RACE1!D4</f>
        <v>Nikodem Czech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0</v>
      </c>
      <c r="H4" s="3">
        <f t="shared" si="0"/>
        <v>44</v>
      </c>
    </row>
    <row r="5" spans="1:8">
      <c r="A5" s="3">
        <v>3</v>
      </c>
      <c r="B5" s="9">
        <f>RACE1!B5</f>
        <v>34</v>
      </c>
      <c r="C5" s="9">
        <f>RACE1!C5</f>
        <v>34</v>
      </c>
      <c r="D5" s="9" t="str">
        <f>RACE1!D5</f>
        <v>Franek Błatoń</v>
      </c>
      <c r="E5" s="8">
        <f>IFERROR(VLOOKUP($C5,RACE1!$C$3:$H$42,6,),0)</f>
        <v>20</v>
      </c>
      <c r="F5" s="8">
        <f>IFERROR(VLOOKUP($C5,RACE2!$C$3:$H$42,6,),0)</f>
        <v>20</v>
      </c>
      <c r="G5" s="8">
        <f>IFERROR(VLOOKUP($C5,RACE3!$C$3:$H$42,6,),0)</f>
        <v>0</v>
      </c>
      <c r="H5" s="3">
        <f t="shared" si="0"/>
        <v>40</v>
      </c>
    </row>
    <row r="6" spans="1:8">
      <c r="A6" s="3">
        <v>6</v>
      </c>
      <c r="B6" s="9">
        <f>RACE1!B8</f>
        <v>70</v>
      </c>
      <c r="C6" s="9">
        <f>RACE1!C8</f>
        <v>70</v>
      </c>
      <c r="D6" s="9" t="str">
        <f>RACE1!D8</f>
        <v>Tymoteusz Sztefek</v>
      </c>
      <c r="E6" s="8">
        <f>IFERROR(VLOOKUP($C6,RACE1!$C$3:$H$42,6,),0)</f>
        <v>15</v>
      </c>
      <c r="F6" s="8">
        <f>IFERROR(VLOOKUP($C6,RACE2!$C$3:$H$42,6,),0)</f>
        <v>18</v>
      </c>
      <c r="G6" s="8">
        <f>IFERROR(VLOOKUP($C6,RACE3!$C$3:$H$42,6,),0)</f>
        <v>0</v>
      </c>
      <c r="H6" s="3">
        <f t="shared" si="0"/>
        <v>33</v>
      </c>
    </row>
    <row r="7" spans="1:8">
      <c r="A7" s="1">
        <v>4</v>
      </c>
      <c r="B7" s="9">
        <f>RACE1!B6</f>
        <v>69</v>
      </c>
      <c r="C7" s="9">
        <f>RACE1!C6</f>
        <v>69</v>
      </c>
      <c r="D7" s="9" t="str">
        <f>RACE1!D6</f>
        <v>Amelia Bukowska</v>
      </c>
      <c r="E7" s="8">
        <f>IFERROR(VLOOKUP($C7,RACE1!$C$3:$H$42,6,),0)</f>
        <v>18</v>
      </c>
      <c r="F7" s="8">
        <f>IFERROR(VLOOKUP($C7,RACE2!$C$3:$H$42,6,),0)</f>
        <v>15</v>
      </c>
      <c r="G7" s="8">
        <f>IFERROR(VLOOKUP($C7,RACE3!$C$3:$H$42,6,),0)</f>
        <v>0</v>
      </c>
      <c r="H7" s="3">
        <f t="shared" si="0"/>
        <v>33</v>
      </c>
    </row>
    <row r="8" spans="1:8">
      <c r="A8" s="3">
        <v>8</v>
      </c>
      <c r="B8" s="9">
        <f>RACE1!B10</f>
        <v>54</v>
      </c>
      <c r="C8" s="9">
        <f>RACE1!C10</f>
        <v>54</v>
      </c>
      <c r="D8" s="9" t="str">
        <f>RACE1!D10</f>
        <v>Anna Dziedzic</v>
      </c>
      <c r="E8" s="8">
        <f>IFERROR(VLOOKUP($C8,RACE1!$C$3:$H$42,6,),0)</f>
        <v>13</v>
      </c>
      <c r="F8" s="8">
        <f>IFERROR(VLOOKUP($C8,RACE2!$C$3:$H$42,6,),0)</f>
        <v>16</v>
      </c>
      <c r="G8" s="8">
        <f>IFERROR(VLOOKUP($C8,RACE3!$C$3:$H$42,6,),0)</f>
        <v>0</v>
      </c>
      <c r="H8" s="3">
        <f t="shared" si="0"/>
        <v>29</v>
      </c>
    </row>
    <row r="9" spans="1:8">
      <c r="A9" s="1">
        <v>5</v>
      </c>
      <c r="B9" s="9">
        <f>RACE1!B7</f>
        <v>30</v>
      </c>
      <c r="C9" s="9">
        <f>RACE1!C7</f>
        <v>30</v>
      </c>
      <c r="D9" s="9" t="str">
        <f>RACE1!D7</f>
        <v>Dominika Czyrnia</v>
      </c>
      <c r="E9" s="8">
        <f>IFERROR(VLOOKUP($C9,RACE1!$C$3:$H$42,6,),0)</f>
        <v>16</v>
      </c>
      <c r="F9" s="8">
        <f>IFERROR(VLOOKUP($C9,RACE2!$C$3:$H$42,6,),0)</f>
        <v>13</v>
      </c>
      <c r="G9" s="8">
        <f>IFERROR(VLOOKUP($C9,RACE3!$C$3:$H$42,6,),0)</f>
        <v>0</v>
      </c>
      <c r="H9" s="3">
        <f t="shared" si="0"/>
        <v>29</v>
      </c>
    </row>
    <row r="10" spans="1:8">
      <c r="A10" s="3">
        <v>7</v>
      </c>
      <c r="B10" s="9">
        <f>RACE1!B9</f>
        <v>35</v>
      </c>
      <c r="C10" s="9">
        <f>RACE1!C9</f>
        <v>35</v>
      </c>
      <c r="D10" s="9" t="str">
        <f>RACE1!D9</f>
        <v>Filip Błatoń</v>
      </c>
      <c r="E10" s="8">
        <f>IFERROR(VLOOKUP($C10,RACE1!$C$3:$H$42,6,),0)</f>
        <v>14</v>
      </c>
      <c r="F10" s="8">
        <f>IFERROR(VLOOKUP($C10,RACE2!$C$3:$H$42,6,),0)</f>
        <v>14</v>
      </c>
      <c r="G10" s="8">
        <f>IFERROR(VLOOKUP($C10,RACE3!$C$3:$H$42,6,),0)</f>
        <v>0</v>
      </c>
      <c r="H10" s="3">
        <f t="shared" si="0"/>
        <v>28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 t="shared" si="0"/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 t="shared" si="0"/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 t="shared" si="0"/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 t="shared" si="0"/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 t="shared" si="0"/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 t="shared" si="0"/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 t="shared" si="0"/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 t="shared" si="0"/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 t="shared" si="0"/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 t="shared" si="0"/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 t="shared" si="0"/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 t="shared" si="0"/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 t="shared" si="0"/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 t="shared" si="0"/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 t="shared" si="0"/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 t="shared" si="0"/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 t="shared" si="0"/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 t="shared" si="0"/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 t="shared" si="0"/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 t="shared" si="0"/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 t="shared" si="0"/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 t="shared" si="0"/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 t="shared" si="0"/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 t="shared" si="0"/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 t="shared" si="0"/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 t="shared" si="0"/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 t="shared" si="0"/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 t="shared" si="0"/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 t="shared" si="0"/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 t="shared" si="0"/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 t="shared" si="0"/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3" sqref="J13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>
        <v>2</v>
      </c>
      <c r="C3" s="1">
        <v>2</v>
      </c>
      <c r="D3" s="1" t="s">
        <v>16</v>
      </c>
      <c r="E3" s="1" t="s">
        <v>17</v>
      </c>
      <c r="F3" s="1">
        <v>8</v>
      </c>
      <c r="G3" s="1" t="s">
        <v>18</v>
      </c>
      <c r="H3" s="3">
        <v>25</v>
      </c>
    </row>
    <row r="4" spans="1:8">
      <c r="A4" s="1">
        <v>2</v>
      </c>
      <c r="B4" s="1">
        <v>19</v>
      </c>
      <c r="C4" s="1">
        <v>19</v>
      </c>
      <c r="D4" s="1" t="s">
        <v>19</v>
      </c>
      <c r="E4" s="1" t="s">
        <v>20</v>
      </c>
      <c r="F4" s="1">
        <v>8</v>
      </c>
      <c r="G4" s="1" t="s">
        <v>21</v>
      </c>
      <c r="H4" s="3">
        <v>22</v>
      </c>
    </row>
    <row r="5" spans="1:8">
      <c r="A5" s="1">
        <v>3</v>
      </c>
      <c r="B5" s="1">
        <v>34</v>
      </c>
      <c r="C5" s="1">
        <v>34</v>
      </c>
      <c r="D5" s="1" t="s">
        <v>22</v>
      </c>
      <c r="E5" s="1" t="s">
        <v>17</v>
      </c>
      <c r="F5" s="1">
        <v>6</v>
      </c>
      <c r="G5" s="1" t="s">
        <v>23</v>
      </c>
      <c r="H5" s="3">
        <v>20</v>
      </c>
    </row>
    <row r="6" spans="1:8">
      <c r="A6" s="1">
        <v>4</v>
      </c>
      <c r="B6" s="1">
        <v>69</v>
      </c>
      <c r="C6" s="1">
        <v>69</v>
      </c>
      <c r="D6" s="1" t="s">
        <v>24</v>
      </c>
      <c r="E6" s="1" t="s">
        <v>17</v>
      </c>
      <c r="F6" s="1">
        <v>5</v>
      </c>
      <c r="G6" s="1" t="s">
        <v>25</v>
      </c>
      <c r="H6" s="3">
        <v>18</v>
      </c>
    </row>
    <row r="7" spans="1:8">
      <c r="A7" s="1">
        <v>5</v>
      </c>
      <c r="B7" s="1">
        <v>30</v>
      </c>
      <c r="C7" s="1">
        <v>30</v>
      </c>
      <c r="D7" s="1" t="s">
        <v>26</v>
      </c>
      <c r="E7" s="1" t="s">
        <v>17</v>
      </c>
      <c r="F7" s="1">
        <v>4</v>
      </c>
      <c r="G7" s="1" t="s">
        <v>27</v>
      </c>
      <c r="H7" s="3">
        <v>16</v>
      </c>
    </row>
    <row r="8" spans="1:8">
      <c r="A8" s="1">
        <v>6</v>
      </c>
      <c r="B8" s="1">
        <v>70</v>
      </c>
      <c r="C8" s="1">
        <v>70</v>
      </c>
      <c r="D8" s="1" t="s">
        <v>28</v>
      </c>
      <c r="E8" s="1" t="s">
        <v>17</v>
      </c>
      <c r="F8" s="1">
        <v>4</v>
      </c>
      <c r="G8" s="1" t="s">
        <v>29</v>
      </c>
      <c r="H8" s="3">
        <v>15</v>
      </c>
    </row>
    <row r="9" spans="1:8">
      <c r="A9" s="1">
        <v>7</v>
      </c>
      <c r="B9" s="1">
        <v>35</v>
      </c>
      <c r="C9" s="1">
        <v>35</v>
      </c>
      <c r="D9" s="1" t="s">
        <v>30</v>
      </c>
      <c r="E9" s="1" t="s">
        <v>17</v>
      </c>
      <c r="F9" s="1">
        <v>4</v>
      </c>
      <c r="G9" s="1" t="s">
        <v>31</v>
      </c>
      <c r="H9" s="3">
        <v>14</v>
      </c>
    </row>
    <row r="10" spans="1:8">
      <c r="A10" s="1">
        <v>8</v>
      </c>
      <c r="B10" s="1">
        <v>54</v>
      </c>
      <c r="C10" s="1">
        <v>54</v>
      </c>
      <c r="D10" s="1" t="s">
        <v>32</v>
      </c>
      <c r="E10" s="1" t="s">
        <v>17</v>
      </c>
      <c r="F10" s="1">
        <v>1</v>
      </c>
      <c r="G10" s="1" t="s">
        <v>33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10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>
        <v>2</v>
      </c>
      <c r="C3" s="1">
        <v>2</v>
      </c>
      <c r="D3" s="1" t="s">
        <v>16</v>
      </c>
      <c r="E3" s="1" t="s">
        <v>17</v>
      </c>
      <c r="F3" s="1">
        <v>8</v>
      </c>
      <c r="G3" s="1" t="s">
        <v>34</v>
      </c>
      <c r="H3" s="3">
        <v>25</v>
      </c>
    </row>
    <row r="4" spans="1:8">
      <c r="A4" s="1">
        <v>2</v>
      </c>
      <c r="B4" s="1">
        <v>19</v>
      </c>
      <c r="C4" s="1">
        <v>19</v>
      </c>
      <c r="D4" s="1" t="s">
        <v>19</v>
      </c>
      <c r="E4" s="1" t="s">
        <v>20</v>
      </c>
      <c r="F4" s="1">
        <v>8</v>
      </c>
      <c r="G4" s="1" t="s">
        <v>35</v>
      </c>
      <c r="H4" s="3">
        <v>22</v>
      </c>
    </row>
    <row r="5" spans="1:8">
      <c r="A5" s="1">
        <v>3</v>
      </c>
      <c r="B5" s="1">
        <v>34</v>
      </c>
      <c r="C5" s="1">
        <v>34</v>
      </c>
      <c r="D5" s="1" t="s">
        <v>22</v>
      </c>
      <c r="E5" s="1" t="s">
        <v>17</v>
      </c>
      <c r="F5" s="1">
        <v>7</v>
      </c>
      <c r="G5" s="1" t="s">
        <v>36</v>
      </c>
      <c r="H5" s="3">
        <v>20</v>
      </c>
    </row>
    <row r="6" spans="1:8">
      <c r="A6" s="1">
        <v>4</v>
      </c>
      <c r="B6" s="1">
        <v>70</v>
      </c>
      <c r="C6" s="1">
        <v>70</v>
      </c>
      <c r="D6" s="1" t="s">
        <v>28</v>
      </c>
      <c r="E6" s="1" t="s">
        <v>17</v>
      </c>
      <c r="F6" s="1">
        <v>5</v>
      </c>
      <c r="G6" s="1" t="s">
        <v>37</v>
      </c>
      <c r="H6" s="3">
        <v>18</v>
      </c>
    </row>
    <row r="7" spans="1:8">
      <c r="A7" s="1">
        <v>5</v>
      </c>
      <c r="B7" s="1">
        <v>54</v>
      </c>
      <c r="C7" s="1">
        <v>54</v>
      </c>
      <c r="D7" s="1" t="s">
        <v>32</v>
      </c>
      <c r="E7" s="1" t="s">
        <v>17</v>
      </c>
      <c r="F7" s="1">
        <v>5</v>
      </c>
      <c r="G7" s="1" t="s">
        <v>38</v>
      </c>
      <c r="H7" s="3">
        <v>16</v>
      </c>
    </row>
    <row r="8" spans="1:8">
      <c r="A8" s="1">
        <v>6</v>
      </c>
      <c r="B8" s="1">
        <v>69</v>
      </c>
      <c r="C8" s="1">
        <v>69</v>
      </c>
      <c r="D8" s="1" t="s">
        <v>24</v>
      </c>
      <c r="E8" s="1" t="s">
        <v>17</v>
      </c>
      <c r="F8" s="1">
        <v>4</v>
      </c>
      <c r="G8" s="1" t="s">
        <v>39</v>
      </c>
      <c r="H8" s="3">
        <v>15</v>
      </c>
    </row>
    <row r="9" spans="1:8">
      <c r="A9" s="1">
        <v>7</v>
      </c>
      <c r="B9" s="1">
        <v>35</v>
      </c>
      <c r="C9" s="1">
        <v>35</v>
      </c>
      <c r="D9" s="1" t="s">
        <v>30</v>
      </c>
      <c r="E9" s="1" t="s">
        <v>17</v>
      </c>
      <c r="F9" s="1">
        <v>4</v>
      </c>
      <c r="G9" s="1" t="s">
        <v>40</v>
      </c>
      <c r="H9" s="3">
        <v>14</v>
      </c>
    </row>
    <row r="10" spans="1:8">
      <c r="A10" s="1">
        <v>8</v>
      </c>
      <c r="B10" s="1">
        <v>30</v>
      </c>
      <c r="C10" s="1">
        <v>30</v>
      </c>
      <c r="D10" s="1" t="s">
        <v>26</v>
      </c>
      <c r="E10" s="1" t="s">
        <v>17</v>
      </c>
      <c r="F10" s="1">
        <v>4</v>
      </c>
      <c r="G10" s="1" t="s">
        <v>41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2026-06-13T12:29:25Z</cp:lastPrinted>
  <dcterms:created xsi:type="dcterms:W3CDTF">2021-04-11T09:28:18Z</dcterms:created>
  <dcterms:modified xsi:type="dcterms:W3CDTF">2026-06-13T12:29:50Z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