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9" i="1"/>
  <c r="C9"/>
  <c r="D9"/>
  <c r="B4"/>
  <c r="C4"/>
  <c r="F4" s="1"/>
  <c r="D4"/>
  <c r="B6"/>
  <c r="C6"/>
  <c r="D6"/>
  <c r="B11"/>
  <c r="C11"/>
  <c r="F11" s="1"/>
  <c r="D11"/>
  <c r="B7"/>
  <c r="C7"/>
  <c r="D7"/>
  <c r="B8"/>
  <c r="C8"/>
  <c r="F8" s="1"/>
  <c r="D8"/>
  <c r="B10"/>
  <c r="C10"/>
  <c r="D10"/>
  <c r="B12"/>
  <c r="C12"/>
  <c r="F12" s="1"/>
  <c r="D12"/>
  <c r="B13"/>
  <c r="C13"/>
  <c r="D13"/>
  <c r="B14"/>
  <c r="C14"/>
  <c r="F14" s="1"/>
  <c r="D14"/>
  <c r="B15"/>
  <c r="C15"/>
  <c r="D15"/>
  <c r="B16"/>
  <c r="C16"/>
  <c r="F16" s="1"/>
  <c r="D16"/>
  <c r="B17"/>
  <c r="C17"/>
  <c r="D17"/>
  <c r="B18"/>
  <c r="C18"/>
  <c r="F18" s="1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5"/>
  <c r="C5"/>
  <c r="D5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5"/>
  <c r="F5"/>
  <c r="G5"/>
  <c r="E9"/>
  <c r="F9"/>
  <c r="G9"/>
  <c r="E4"/>
  <c r="G4"/>
  <c r="E6"/>
  <c r="F6"/>
  <c r="G6"/>
  <c r="E11"/>
  <c r="G11"/>
  <c r="E7"/>
  <c r="F7"/>
  <c r="G7"/>
  <c r="E8"/>
  <c r="G8"/>
  <c r="E10"/>
  <c r="F10"/>
  <c r="G10"/>
  <c r="G12"/>
  <c r="F13"/>
  <c r="G13"/>
  <c r="E14"/>
  <c r="G14"/>
  <c r="E15"/>
  <c r="F15"/>
  <c r="G15"/>
  <c r="E16"/>
  <c r="G16"/>
  <c r="E17"/>
  <c r="F17"/>
  <c r="G17"/>
  <c r="E18"/>
  <c r="G18"/>
  <c r="F3"/>
  <c r="G3" l="1"/>
  <c r="H3" s="1"/>
  <c r="H5"/>
  <c r="H18"/>
  <c r="H16"/>
  <c r="H14"/>
  <c r="H12"/>
  <c r="H8"/>
  <c r="H11"/>
  <c r="H4"/>
  <c r="H17"/>
  <c r="H15"/>
  <c r="H13"/>
  <c r="H10"/>
  <c r="H7"/>
  <c r="H6"/>
  <c r="H9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H21"/>
  <c r="H23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G19"/>
  <c r="G20"/>
  <c r="F19"/>
  <c r="F20"/>
  <c r="E19"/>
  <c r="E20"/>
  <c r="H19" l="1"/>
  <c r="H20"/>
</calcChain>
</file>

<file path=xl/sharedStrings.xml><?xml version="1.0" encoding="utf-8"?>
<sst xmlns="http://schemas.openxmlformats.org/spreadsheetml/2006/main" count="123" uniqueCount="57">
  <si>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</si>
  <si>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</si>
  <si>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</si>
  <si>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</si>
  <si>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</si>
  <si>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</si>
  <si>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</si>
  <si>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</si>
  <si>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</si>
  <si>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</si>
  <si>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</si>
  <si>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</si>
  <si>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</si>
  <si>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</si>
  <si>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</si>
  <si>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</si>
  <si>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Paweł Kwiatkowski</t>
  </si>
  <si>
    <t>NZ</t>
  </si>
  <si>
    <t>10:46.97</t>
  </si>
  <si>
    <t>Przemysław Soszka</t>
  </si>
  <si>
    <t>nz</t>
  </si>
  <si>
    <t>10:56.88</t>
  </si>
  <si>
    <t>Damian Kaniewski</t>
  </si>
  <si>
    <t>11:09.68</t>
  </si>
  <si>
    <t>Wojciech Czerwiński</t>
  </si>
  <si>
    <t>GKM Buczek</t>
  </si>
  <si>
    <t>11:50.85</t>
  </si>
  <si>
    <t>Krzysztof Saganek</t>
  </si>
  <si>
    <t>14:44.99</t>
  </si>
  <si>
    <t>Jakub Kroczyński</t>
  </si>
  <si>
    <t>12:13.03</t>
  </si>
  <si>
    <t>Krzysztof Adamczak</t>
  </si>
  <si>
    <t>12:42.68</t>
  </si>
  <si>
    <t>Piotr Gilewski</t>
  </si>
  <si>
    <t>13:13.72</t>
  </si>
  <si>
    <t>Jan Jóźwiak</t>
  </si>
  <si>
    <t>15:07.07</t>
  </si>
  <si>
    <t>Marcel Ciechanowski</t>
  </si>
  <si>
    <t>00:00.00</t>
  </si>
  <si>
    <t>Piotr Czajka</t>
  </si>
  <si>
    <t>10:06.88</t>
  </si>
  <si>
    <t>10:22.34</t>
  </si>
  <si>
    <t>10:58.47</t>
  </si>
  <si>
    <t>11:24.10</t>
  </si>
  <si>
    <t>11:37.46</t>
  </si>
  <si>
    <t>11:57.65</t>
  </si>
  <si>
    <t>12:16.14</t>
  </si>
  <si>
    <t>GENERALKA Hobby</t>
  </si>
  <si>
    <t>10:24.87</t>
  </si>
  <si>
    <t>10:35.98</t>
  </si>
  <si>
    <t>11:22.00</t>
  </si>
  <si>
    <t>12:06.39</t>
  </si>
  <si>
    <t>10:47.96</t>
  </si>
  <si>
    <t>12:14.58</t>
  </si>
  <si>
    <t>12:58.22</t>
  </si>
  <si>
    <t>01:59.23</t>
  </si>
  <si>
    <t>03:20.25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</si>
</sst>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2:H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13" sqref="A1:H13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47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420</v>
      </c>
      <c r="C3" s="6">
        <f>RACE1!C3</f>
        <v>9</v>
      </c>
      <c r="D3" s="6" t="str">
        <f>RACE1!D3</f>
        <v>Paweł Kwiatkowski</v>
      </c>
      <c r="E3" s="5">
        <f>IFERROR(VLOOKUP($C3,RACE1!$C$3:$H$42,6,),0)</f>
        <v>25</v>
      </c>
      <c r="F3" s="5">
        <f>IFERROR(VLOOKUP($C3,RACE2!$C$3:$H$42,6,),0)</f>
        <v>22</v>
      </c>
      <c r="G3" s="5">
        <f>IFERROR(VLOOKUP($C3,RACE3!$C$3:$H$42,6,),0)</f>
        <v>22</v>
      </c>
      <c r="H3" s="2">
        <f>SUM(E3:G3)</f>
        <v>69</v>
      </c>
    </row>
    <row r="4" spans="1:8">
      <c r="A4" s="1">
        <v>2</v>
      </c>
      <c r="B4" s="6">
        <f>RACE1!B6</f>
        <v>629</v>
      </c>
      <c r="C4" s="6">
        <f>RACE1!C6</f>
        <v>7</v>
      </c>
      <c r="D4" s="6" t="str">
        <f>RACE1!D6</f>
        <v>Wojciech Czerwiński</v>
      </c>
      <c r="E4" s="5">
        <f>IFERROR(VLOOKUP($C4,RACE1!$C$3:$H$42,6,),0)</f>
        <v>18</v>
      </c>
      <c r="F4" s="5">
        <f>IFERROR(VLOOKUP($C4,RACE2!$C$3:$H$42,6,),0)</f>
        <v>25</v>
      </c>
      <c r="G4" s="5">
        <f>IFERROR(VLOOKUP($C4,RACE3!$C$3:$H$42,6,),0)</f>
        <v>25</v>
      </c>
      <c r="H4" s="2">
        <f>SUM(E4:G4)</f>
        <v>68</v>
      </c>
    </row>
    <row r="5" spans="1:8">
      <c r="A5" s="2">
        <v>3</v>
      </c>
      <c r="B5" s="6">
        <f>RACE1!B4</f>
        <v>777</v>
      </c>
      <c r="C5" s="6">
        <f>RACE1!C4</f>
        <v>22</v>
      </c>
      <c r="D5" s="6" t="str">
        <f>RACE1!D4</f>
        <v>Przemysław Soszka</v>
      </c>
      <c r="E5" s="5">
        <f>IFERROR(VLOOKUP($C5,RACE1!$C$3:$H$42,6,),0)</f>
        <v>22</v>
      </c>
      <c r="F5" s="5">
        <f>IFERROR(VLOOKUP($C5,RACE2!$C$3:$H$42,6,),0)</f>
        <v>20</v>
      </c>
      <c r="G5" s="5">
        <f>IFERROR(VLOOKUP($C5,RACE3!$C$3:$H$42,6,),0)</f>
        <v>20</v>
      </c>
      <c r="H5" s="2">
        <f>SUM(E5:G5)</f>
        <v>62</v>
      </c>
    </row>
    <row r="6" spans="1:8">
      <c r="A6" s="1">
        <v>4</v>
      </c>
      <c r="B6" s="6">
        <f>RACE1!B7</f>
        <v>17</v>
      </c>
      <c r="C6" s="6">
        <f>RACE1!C7</f>
        <v>23</v>
      </c>
      <c r="D6" s="6" t="str">
        <f>RACE1!D7</f>
        <v>Krzysztof Saganek</v>
      </c>
      <c r="E6" s="5">
        <f>IFERROR(VLOOKUP($C6,RACE1!$C$3:$H$42,6,),0)</f>
        <v>16</v>
      </c>
      <c r="F6" s="5">
        <f>IFERROR(VLOOKUP($C6,RACE2!$C$3:$H$42,6,),0)</f>
        <v>15</v>
      </c>
      <c r="G6" s="5">
        <f>IFERROR(VLOOKUP($C6,RACE3!$C$3:$H$42,6,),0)</f>
        <v>18</v>
      </c>
      <c r="H6" s="2">
        <f>SUM(E6:G6)</f>
        <v>49</v>
      </c>
    </row>
    <row r="7" spans="1:8">
      <c r="A7" s="1">
        <v>5</v>
      </c>
      <c r="B7" s="6">
        <f>RACE1!B9</f>
        <v>301</v>
      </c>
      <c r="C7" s="6">
        <f>RACE1!C9</f>
        <v>8</v>
      </c>
      <c r="D7" s="6" t="str">
        <f>RACE1!D9</f>
        <v>Krzysztof Adamczak</v>
      </c>
      <c r="E7" s="5">
        <f>IFERROR(VLOOKUP($C7,RACE1!$C$3:$H$42,6,),0)</f>
        <v>14</v>
      </c>
      <c r="F7" s="5">
        <f>IFERROR(VLOOKUP($C7,RACE2!$C$3:$H$42,6,),0)</f>
        <v>16</v>
      </c>
      <c r="G7" s="5">
        <f>IFERROR(VLOOKUP($C7,RACE3!$C$3:$H$42,6,),0)</f>
        <v>16</v>
      </c>
      <c r="H7" s="2">
        <f>SUM(E7:G7)</f>
        <v>46</v>
      </c>
    </row>
    <row r="8" spans="1:8">
      <c r="A8" s="2">
        <v>6</v>
      </c>
      <c r="B8" s="6">
        <f>RACE1!B10</f>
        <v>791</v>
      </c>
      <c r="C8" s="6">
        <f>RACE1!C10</f>
        <v>20</v>
      </c>
      <c r="D8" s="6" t="str">
        <f>RACE1!D10</f>
        <v>Piotr Gilewski</v>
      </c>
      <c r="E8" s="5">
        <f>IFERROR(VLOOKUP($C8,RACE1!$C$3:$H$42,6,),0)</f>
        <v>13</v>
      </c>
      <c r="F8" s="5">
        <f>IFERROR(VLOOKUP($C8,RACE2!$C$3:$H$42,6,),0)</f>
        <v>14</v>
      </c>
      <c r="G8" s="5">
        <f>IFERROR(VLOOKUP($C8,RACE3!$C$3:$H$42,6,),0)</f>
        <v>14</v>
      </c>
      <c r="H8" s="2">
        <f>SUM(E8:G8)</f>
        <v>41</v>
      </c>
    </row>
    <row r="9" spans="1:8">
      <c r="A9" s="1">
        <v>7</v>
      </c>
      <c r="B9" s="6">
        <f>RACE1!B5</f>
        <v>626</v>
      </c>
      <c r="C9" s="6">
        <f>RACE1!C5</f>
        <v>24</v>
      </c>
      <c r="D9" s="6" t="str">
        <f>RACE1!D5</f>
        <v>Damian Kaniewski</v>
      </c>
      <c r="E9" s="5">
        <f>IFERROR(VLOOKUP($C9,RACE1!$C$3:$H$42,6,),0)</f>
        <v>20</v>
      </c>
      <c r="F9" s="5">
        <f>IFERROR(VLOOKUP($C9,RACE2!$C$3:$H$42,6,),0)</f>
        <v>18</v>
      </c>
      <c r="G9" s="5">
        <f>IFERROR(VLOOKUP($C9,RACE3!$C$3:$H$42,6,),0)</f>
        <v>0</v>
      </c>
      <c r="H9" s="2">
        <f>SUM(E9:G9)</f>
        <v>38</v>
      </c>
    </row>
    <row r="10" spans="1:8">
      <c r="A10" s="1">
        <v>8</v>
      </c>
      <c r="B10" s="6">
        <f>RACE1!B11</f>
        <v>7</v>
      </c>
      <c r="C10" s="6">
        <f>RACE1!C11</f>
        <v>19</v>
      </c>
      <c r="D10" s="6" t="str">
        <f>RACE1!D11</f>
        <v>Jan Jóźwiak</v>
      </c>
      <c r="E10" s="5">
        <f>IFERROR(VLOOKUP($C10,RACE1!$C$3:$H$42,6,),0)</f>
        <v>12</v>
      </c>
      <c r="F10" s="5">
        <f>IFERROR(VLOOKUP($C10,RACE2!$C$3:$H$42,6,),0)</f>
        <v>0</v>
      </c>
      <c r="G10" s="5">
        <f>IFERROR(VLOOKUP($C10,RACE3!$C$3:$H$42,6,),0)</f>
        <v>15</v>
      </c>
      <c r="H10" s="2">
        <f>SUM(E10:G10)</f>
        <v>27</v>
      </c>
    </row>
    <row r="11" spans="1:8">
      <c r="A11" s="2">
        <v>9</v>
      </c>
      <c r="B11" s="6">
        <f>RACE1!B8</f>
        <v>4</v>
      </c>
      <c r="C11" s="6">
        <f>RACE1!C8</f>
        <v>15</v>
      </c>
      <c r="D11" s="6" t="str">
        <f>RACE1!D8</f>
        <v>Jakub Kroczyński</v>
      </c>
      <c r="E11" s="5">
        <f>IFERROR(VLOOKUP($C11,RACE1!$C$3:$H$42,6,),0)</f>
        <v>15</v>
      </c>
      <c r="F11" s="5">
        <f>IFERROR(VLOOKUP($C11,RACE2!$C$3:$H$42,6,),0)</f>
        <v>0</v>
      </c>
      <c r="G11" s="5">
        <f>IFERROR(VLOOKUP($C11,RACE3!$C$3:$H$42,6,),0)</f>
        <v>0</v>
      </c>
      <c r="H11" s="2">
        <f>SUM(E11:G11)</f>
        <v>15</v>
      </c>
    </row>
    <row r="12" spans="1:8">
      <c r="A12" s="1">
        <v>10</v>
      </c>
      <c r="B12" s="6">
        <f>RACE1!B12</f>
        <v>172</v>
      </c>
      <c r="C12" s="6">
        <f>RACE1!C12</f>
        <v>4</v>
      </c>
      <c r="D12" s="6" t="str">
        <f>RACE1!D12</f>
        <v>Marcel Ciechanowski</v>
      </c>
      <c r="E12" s="5"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>SUM(E12:G12)</f>
        <v>0</v>
      </c>
    </row>
    <row r="13" spans="1:8">
      <c r="A13" s="1">
        <v>11</v>
      </c>
      <c r="B13" s="6">
        <f>RACE1!B13</f>
        <v>44</v>
      </c>
      <c r="C13" s="6">
        <f>RACE1!C13</f>
        <v>16</v>
      </c>
      <c r="D13" s="6" t="str">
        <f>RACE1!D13</f>
        <v>Piotr Czajka</v>
      </c>
      <c r="E13" s="5"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>SUM(E13:G13)</f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>SUM(E14:G14)</f>
        <v>0</v>
      </c>
    </row>
    <row r="15" spans="1:8">
      <c r="A15" s="1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>SUM(E15:G15)</f>
        <v>0</v>
      </c>
    </row>
    <row r="16" spans="1:8">
      <c r="A16" s="1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>SUM(E16:G16)</f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>SUM(E17:G17)</f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>SUM(E18:G18)</f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>SUM(E19:G19)</f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>SUM(E20:G20)</f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>SUM(E21:G21)</f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>SUM(E22:G22)</f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>SUM(E23:G23)</f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H13" sqref="H13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420</v>
      </c>
      <c r="C3" s="2">
        <v>9</v>
      </c>
      <c r="D3" s="2" t="s">
        <v>16</v>
      </c>
      <c r="E3" s="2" t="s">
        <v>17</v>
      </c>
      <c r="F3" s="2">
        <v>6</v>
      </c>
      <c r="G3" s="2" t="s">
        <v>18</v>
      </c>
      <c r="H3" s="2">
        <v>25</v>
      </c>
    </row>
    <row r="4" spans="1:8">
      <c r="A4" s="1">
        <v>2</v>
      </c>
      <c r="B4" s="2">
        <v>777</v>
      </c>
      <c r="C4" s="2">
        <v>22</v>
      </c>
      <c r="D4" s="2" t="s">
        <v>19</v>
      </c>
      <c r="E4" s="2" t="s">
        <v>20</v>
      </c>
      <c r="F4" s="2">
        <v>6</v>
      </c>
      <c r="G4" s="2" t="s">
        <v>21</v>
      </c>
      <c r="H4" s="2">
        <v>22</v>
      </c>
    </row>
    <row r="5" spans="1:8">
      <c r="A5" s="1">
        <v>3</v>
      </c>
      <c r="B5" s="2">
        <v>626</v>
      </c>
      <c r="C5" s="2">
        <v>24</v>
      </c>
      <c r="D5" s="2" t="s">
        <v>22</v>
      </c>
      <c r="E5" s="2" t="s">
        <v>20</v>
      </c>
      <c r="F5" s="2">
        <v>6</v>
      </c>
      <c r="G5" s="2" t="s">
        <v>23</v>
      </c>
      <c r="H5" s="2">
        <v>20</v>
      </c>
    </row>
    <row r="6" spans="1:8">
      <c r="A6" s="1">
        <v>4</v>
      </c>
      <c r="B6" s="2">
        <v>629</v>
      </c>
      <c r="C6" s="2">
        <v>7</v>
      </c>
      <c r="D6" s="2" t="s">
        <v>24</v>
      </c>
      <c r="E6" s="2" t="s">
        <v>25</v>
      </c>
      <c r="F6" s="2">
        <v>6</v>
      </c>
      <c r="G6" s="2" t="s">
        <v>26</v>
      </c>
      <c r="H6" s="2">
        <v>18</v>
      </c>
    </row>
    <row r="7" spans="1:8">
      <c r="A7" s="1">
        <v>5</v>
      </c>
      <c r="B7" s="2">
        <v>17</v>
      </c>
      <c r="C7" s="2">
        <v>23</v>
      </c>
      <c r="D7" s="2" t="s">
        <v>27</v>
      </c>
      <c r="E7" s="2" t="s">
        <v>20</v>
      </c>
      <c r="F7" s="2">
        <v>6</v>
      </c>
      <c r="G7" s="2" t="s">
        <v>28</v>
      </c>
      <c r="H7" s="2">
        <v>16</v>
      </c>
    </row>
    <row r="8" spans="1:8">
      <c r="A8" s="1">
        <v>6</v>
      </c>
      <c r="B8" s="2">
        <v>4</v>
      </c>
      <c r="C8" s="2">
        <v>15</v>
      </c>
      <c r="D8" s="2" t="s">
        <v>29</v>
      </c>
      <c r="E8" s="2" t="s">
        <v>20</v>
      </c>
      <c r="F8" s="2">
        <v>5</v>
      </c>
      <c r="G8" s="2" t="s">
        <v>30</v>
      </c>
      <c r="H8" s="2">
        <v>15</v>
      </c>
    </row>
    <row r="9" spans="1:8">
      <c r="A9" s="1">
        <v>7</v>
      </c>
      <c r="B9" s="2">
        <v>301</v>
      </c>
      <c r="C9" s="2">
        <v>8</v>
      </c>
      <c r="D9" s="2" t="s">
        <v>31</v>
      </c>
      <c r="E9" s="2" t="s">
        <v>17</v>
      </c>
      <c r="F9" s="2">
        <v>5</v>
      </c>
      <c r="G9" s="2" t="s">
        <v>32</v>
      </c>
      <c r="H9" s="2">
        <v>14</v>
      </c>
    </row>
    <row r="10" spans="1:8">
      <c r="A10" s="1">
        <v>8</v>
      </c>
      <c r="B10" s="2">
        <v>791</v>
      </c>
      <c r="C10" s="2">
        <v>20</v>
      </c>
      <c r="D10" s="2" t="s">
        <v>33</v>
      </c>
      <c r="E10" s="2" t="s">
        <v>20</v>
      </c>
      <c r="F10" s="2">
        <v>5</v>
      </c>
      <c r="G10" s="2" t="s">
        <v>34</v>
      </c>
      <c r="H10" s="2">
        <v>13</v>
      </c>
    </row>
    <row r="11" spans="1:8">
      <c r="A11" s="1">
        <v>9</v>
      </c>
      <c r="B11" s="2">
        <v>7</v>
      </c>
      <c r="C11" s="2">
        <v>19</v>
      </c>
      <c r="D11" s="2" t="s">
        <v>35</v>
      </c>
      <c r="E11" s="2" t="s">
        <v>20</v>
      </c>
      <c r="F11" s="2">
        <v>5</v>
      </c>
      <c r="G11" s="2" t="s">
        <v>36</v>
      </c>
      <c r="H11" s="2">
        <v>12</v>
      </c>
    </row>
    <row r="12" spans="1:8">
      <c r="A12" s="1">
        <v>10</v>
      </c>
      <c r="B12" s="2">
        <v>172</v>
      </c>
      <c r="C12" s="2">
        <v>4</v>
      </c>
      <c r="D12" s="2" t="s">
        <v>37</v>
      </c>
      <c r="E12" s="2" t="s">
        <v>25</v>
      </c>
      <c r="F12" s="2">
        <v>0</v>
      </c>
      <c r="G12" s="2" t="s">
        <v>38</v>
      </c>
      <c r="H12" s="2">
        <v>0</v>
      </c>
    </row>
    <row r="13" spans="1:8">
      <c r="A13" s="1">
        <v>11</v>
      </c>
      <c r="B13" s="2">
        <v>44</v>
      </c>
      <c r="C13" s="2">
        <v>16</v>
      </c>
      <c r="D13" s="2" t="s">
        <v>39</v>
      </c>
      <c r="E13" s="2" t="s">
        <v>20</v>
      </c>
      <c r="F13" s="2">
        <v>0</v>
      </c>
      <c r="G13" s="2" t="s">
        <v>38</v>
      </c>
      <c r="H13" s="2">
        <v>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J12" sqref="J12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629</v>
      </c>
      <c r="C3" s="2">
        <v>7</v>
      </c>
      <c r="D3" s="2" t="s">
        <v>24</v>
      </c>
      <c r="E3" s="2" t="s">
        <v>25</v>
      </c>
      <c r="F3" s="2">
        <v>6</v>
      </c>
      <c r="G3" s="2" t="s">
        <v>40</v>
      </c>
      <c r="H3" s="2">
        <v>25</v>
      </c>
    </row>
    <row r="4" spans="1:8">
      <c r="A4" s="1">
        <v>2</v>
      </c>
      <c r="B4" s="2">
        <v>420</v>
      </c>
      <c r="C4" s="2">
        <v>9</v>
      </c>
      <c r="D4" s="2" t="s">
        <v>16</v>
      </c>
      <c r="E4" s="2" t="s">
        <v>17</v>
      </c>
      <c r="F4" s="2">
        <v>6</v>
      </c>
      <c r="G4" s="2" t="s">
        <v>41</v>
      </c>
      <c r="H4" s="2">
        <v>22</v>
      </c>
    </row>
    <row r="5" spans="1:8">
      <c r="A5" s="1">
        <v>3</v>
      </c>
      <c r="B5" s="2">
        <v>777</v>
      </c>
      <c r="C5" s="2">
        <v>22</v>
      </c>
      <c r="D5" s="2" t="s">
        <v>19</v>
      </c>
      <c r="E5" s="2" t="s">
        <v>20</v>
      </c>
      <c r="F5" s="2">
        <v>6</v>
      </c>
      <c r="G5" s="2" t="s">
        <v>42</v>
      </c>
      <c r="H5" s="2">
        <v>20</v>
      </c>
    </row>
    <row r="6" spans="1:8">
      <c r="A6" s="1">
        <v>4</v>
      </c>
      <c r="B6" s="2">
        <v>626</v>
      </c>
      <c r="C6" s="2">
        <v>24</v>
      </c>
      <c r="D6" s="2" t="s">
        <v>22</v>
      </c>
      <c r="E6" s="2" t="s">
        <v>20</v>
      </c>
      <c r="F6" s="2">
        <v>6</v>
      </c>
      <c r="G6" s="2" t="s">
        <v>43</v>
      </c>
      <c r="H6" s="2">
        <v>18</v>
      </c>
    </row>
    <row r="7" spans="1:8">
      <c r="A7" s="1">
        <v>5</v>
      </c>
      <c r="B7" s="2">
        <v>301</v>
      </c>
      <c r="C7" s="2">
        <v>8</v>
      </c>
      <c r="D7" s="2" t="s">
        <v>31</v>
      </c>
      <c r="E7" s="2" t="s">
        <v>17</v>
      </c>
      <c r="F7" s="2">
        <v>6</v>
      </c>
      <c r="G7" s="2" t="s">
        <v>44</v>
      </c>
      <c r="H7" s="2">
        <v>16</v>
      </c>
    </row>
    <row r="8" spans="1:8">
      <c r="A8" s="1">
        <v>6</v>
      </c>
      <c r="B8" s="2">
        <v>17</v>
      </c>
      <c r="C8" s="2">
        <v>23</v>
      </c>
      <c r="D8" s="2" t="s">
        <v>27</v>
      </c>
      <c r="E8" s="2" t="s">
        <v>20</v>
      </c>
      <c r="F8" s="2">
        <v>6</v>
      </c>
      <c r="G8" s="2" t="s">
        <v>45</v>
      </c>
      <c r="H8" s="2">
        <v>15</v>
      </c>
    </row>
    <row r="9" spans="1:8">
      <c r="A9" s="1">
        <v>7</v>
      </c>
      <c r="B9" s="2">
        <v>791</v>
      </c>
      <c r="C9" s="2">
        <v>20</v>
      </c>
      <c r="D9" s="2" t="s">
        <v>33</v>
      </c>
      <c r="E9" s="2" t="s">
        <v>20</v>
      </c>
      <c r="F9" s="2">
        <v>5</v>
      </c>
      <c r="G9" s="2" t="s">
        <v>46</v>
      </c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C25" sqref="C25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629</v>
      </c>
      <c r="C3" s="2">
        <v>7</v>
      </c>
      <c r="D3" s="2" t="s">
        <v>24</v>
      </c>
      <c r="E3" s="2" t="s">
        <v>25</v>
      </c>
      <c r="F3" s="2">
        <v>6</v>
      </c>
      <c r="G3" s="2" t="s">
        <v>48</v>
      </c>
      <c r="H3" s="2">
        <v>25</v>
      </c>
    </row>
    <row r="4" spans="1:8">
      <c r="A4" s="1">
        <v>2</v>
      </c>
      <c r="B4" s="2">
        <v>420</v>
      </c>
      <c r="C4" s="2">
        <v>9</v>
      </c>
      <c r="D4" s="2" t="s">
        <v>16</v>
      </c>
      <c r="E4" s="2" t="s">
        <v>17</v>
      </c>
      <c r="F4" s="2">
        <v>6</v>
      </c>
      <c r="G4" s="2" t="s">
        <v>49</v>
      </c>
      <c r="H4" s="2">
        <v>22</v>
      </c>
    </row>
    <row r="5" spans="1:8">
      <c r="A5" s="1">
        <v>3</v>
      </c>
      <c r="B5" s="2">
        <v>777</v>
      </c>
      <c r="C5" s="2">
        <v>22</v>
      </c>
      <c r="D5" s="2" t="s">
        <v>19</v>
      </c>
      <c r="E5" s="2" t="s">
        <v>20</v>
      </c>
      <c r="F5" s="2">
        <v>6</v>
      </c>
      <c r="G5" s="2" t="s">
        <v>50</v>
      </c>
      <c r="H5" s="2">
        <v>20</v>
      </c>
    </row>
    <row r="6" spans="1:8">
      <c r="A6" s="1">
        <v>4</v>
      </c>
      <c r="B6" s="2">
        <v>17</v>
      </c>
      <c r="C6" s="2">
        <v>23</v>
      </c>
      <c r="D6" s="2" t="s">
        <v>27</v>
      </c>
      <c r="E6" s="2" t="s">
        <v>20</v>
      </c>
      <c r="F6" s="2">
        <v>6</v>
      </c>
      <c r="G6" s="2" t="s">
        <v>51</v>
      </c>
      <c r="H6" s="2">
        <v>18</v>
      </c>
    </row>
    <row r="7" spans="1:8">
      <c r="A7" s="1">
        <v>5</v>
      </c>
      <c r="B7" s="2">
        <v>301</v>
      </c>
      <c r="C7" s="2">
        <v>8</v>
      </c>
      <c r="D7" s="2" t="s">
        <v>31</v>
      </c>
      <c r="E7" s="2" t="s">
        <v>17</v>
      </c>
      <c r="F7" s="2">
        <v>5</v>
      </c>
      <c r="G7" s="2" t="s">
        <v>52</v>
      </c>
      <c r="H7" s="2">
        <v>16</v>
      </c>
    </row>
    <row r="8" spans="1:8">
      <c r="A8" s="1">
        <v>6</v>
      </c>
      <c r="B8" s="2">
        <v>7</v>
      </c>
      <c r="C8" s="2">
        <v>19</v>
      </c>
      <c r="D8" s="2" t="s">
        <v>35</v>
      </c>
      <c r="E8" s="2" t="s">
        <v>20</v>
      </c>
      <c r="F8" s="2">
        <v>5</v>
      </c>
      <c r="G8" s="2" t="s">
        <v>53</v>
      </c>
      <c r="H8" s="2">
        <v>15</v>
      </c>
    </row>
    <row r="9" spans="1:8">
      <c r="A9" s="1">
        <v>7</v>
      </c>
      <c r="B9" s="2">
        <v>791</v>
      </c>
      <c r="C9" s="2">
        <v>20</v>
      </c>
      <c r="D9" s="2" t="s">
        <v>33</v>
      </c>
      <c r="E9" s="2" t="s">
        <v>20</v>
      </c>
      <c r="F9" s="2">
        <v>5</v>
      </c>
      <c r="G9" s="2" t="s">
        <v>54</v>
      </c>
      <c r="H9" s="2">
        <v>14</v>
      </c>
    </row>
    <row r="10" spans="1:8">
      <c r="A10" s="1">
        <v>8</v>
      </c>
      <c r="B10" s="2">
        <v>626</v>
      </c>
      <c r="C10" s="2">
        <v>24</v>
      </c>
      <c r="D10" s="2" t="s">
        <v>22</v>
      </c>
      <c r="E10" s="2" t="s">
        <v>20</v>
      </c>
      <c r="F10" s="2">
        <v>2</v>
      </c>
      <c r="G10" s="2" t="s">
        <v>55</v>
      </c>
      <c r="H10" s="2">
        <v>0</v>
      </c>
    </row>
    <row r="11" spans="1:8">
      <c r="A11" s="1">
        <v>9</v>
      </c>
      <c r="B11" s="2">
        <v>4</v>
      </c>
      <c r="C11" s="2">
        <v>15</v>
      </c>
      <c r="D11" s="2" t="s">
        <v>29</v>
      </c>
      <c r="E11" s="2" t="s">
        <v>20</v>
      </c>
      <c r="F11" s="2">
        <v>2</v>
      </c>
      <c r="G11" s="2" t="s">
        <v>56</v>
      </c>
      <c r="H11" s="2">
        <v>0</v>
      </c>
    </row>
    <row r="12" spans="1:8">
      <c r="A12" s="1">
        <v>10</v>
      </c>
      <c r="B12" s="2">
        <v>172</v>
      </c>
      <c r="C12" s="2">
        <v>4</v>
      </c>
      <c r="D12" s="2" t="s">
        <v>37</v>
      </c>
      <c r="E12" s="2" t="s">
        <v>25</v>
      </c>
      <c r="F12" s="2">
        <v>0</v>
      </c>
      <c r="G12" s="2" t="s">
        <v>38</v>
      </c>
      <c r="H12" s="2">
        <v>0</v>
      </c>
    </row>
    <row r="13" spans="1:8">
      <c r="A13" s="1">
        <v>11</v>
      </c>
      <c r="B13" s="2">
        <v>44</v>
      </c>
      <c r="C13" s="2">
        <v>16</v>
      </c>
      <c r="D13" s="2" t="s">
        <v>39</v>
      </c>
      <c r="E13" s="2" t="s">
        <v>20</v>
      </c>
      <c r="F13" s="2">
        <v>0</v>
      </c>
      <c r="G13" s="2" t="s">
        <v>38</v>
      </c>
      <c r="H13" s="2">
        <v>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2026-06-20T12:40:23Z</cp:lastPrinted>
  <dcterms:created xsi:type="dcterms:W3CDTF">2021-04-11T09:28:18Z</dcterms:created>
  <dcterms:modified xsi:type="dcterms:W3CDTF">2026-06-20T12:40:33Z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